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1340" windowHeight="8835" firstSheet="2" activeTab="3"/>
  </bookViews>
  <sheets>
    <sheet name="Malu Lollipop" sheetId="20" r:id="rId1"/>
    <sheet name="Country Soup1" sheetId="18" r:id="rId2"/>
    <sheet name="Market Form Summary" sheetId="21" r:id="rId3"/>
    <sheet name="Market Forms" sheetId="14" r:id="rId4"/>
  </sheets>
  <calcPr calcId="145621"/>
</workbook>
</file>

<file path=xl/calcChain.xml><?xml version="1.0" encoding="utf-8"?>
<calcChain xmlns="http://schemas.openxmlformats.org/spreadsheetml/2006/main">
  <c r="E34" i="20" l="1"/>
  <c r="G34" i="20" s="1"/>
  <c r="J34" i="20" s="1"/>
  <c r="E33" i="20"/>
  <c r="G33" i="20" s="1"/>
  <c r="E32" i="20"/>
  <c r="G32" i="20" s="1"/>
  <c r="J32" i="20" s="1"/>
  <c r="E29" i="20"/>
  <c r="G29" i="20" s="1"/>
  <c r="J29" i="20" s="1"/>
  <c r="E28" i="20"/>
  <c r="G28" i="20" s="1"/>
  <c r="J28" i="20" s="1"/>
  <c r="G27" i="20"/>
  <c r="J27" i="20" s="1"/>
  <c r="E27" i="20"/>
  <c r="E26" i="20"/>
  <c r="G26" i="20" s="1"/>
  <c r="J26" i="20" s="1"/>
  <c r="E25" i="20"/>
  <c r="G25" i="20" s="1"/>
  <c r="J25" i="20" s="1"/>
  <c r="E24" i="20"/>
  <c r="G24" i="20" s="1"/>
  <c r="J24" i="20" s="1"/>
  <c r="E23" i="20"/>
  <c r="G23" i="20" s="1"/>
  <c r="J23" i="20" s="1"/>
  <c r="E20" i="20"/>
  <c r="G20" i="20" s="1"/>
  <c r="J20" i="20" s="1"/>
  <c r="E19" i="20"/>
  <c r="G19" i="20" s="1"/>
  <c r="J19" i="20" s="1"/>
  <c r="E18" i="20"/>
  <c r="G18" i="20" s="1"/>
  <c r="J18" i="20" s="1"/>
  <c r="E17" i="20"/>
  <c r="G17" i="20" s="1"/>
  <c r="J17" i="20" s="1"/>
  <c r="E16" i="20"/>
  <c r="G16" i="20" s="1"/>
  <c r="J16" i="20" s="1"/>
  <c r="E15" i="20"/>
  <c r="G15" i="20" s="1"/>
  <c r="J15" i="20" s="1"/>
  <c r="E14" i="20"/>
  <c r="G14" i="20" s="1"/>
  <c r="J14" i="20" s="1"/>
  <c r="H93" i="20"/>
  <c r="H94" i="20" s="1"/>
  <c r="E19" i="18"/>
  <c r="G19" i="18" s="1"/>
  <c r="J19" i="18" s="1"/>
  <c r="E20" i="18"/>
  <c r="G20" i="18"/>
  <c r="J20" i="18" s="1"/>
  <c r="G34" i="18"/>
  <c r="J34" i="18" s="1"/>
  <c r="E34" i="18"/>
  <c r="E33" i="18"/>
  <c r="G33" i="18" s="1"/>
  <c r="J33" i="18" s="1"/>
  <c r="E32" i="18"/>
  <c r="E29" i="18"/>
  <c r="G29" i="18" s="1"/>
  <c r="J29" i="18" s="1"/>
  <c r="E28" i="18"/>
  <c r="G28" i="18" s="1"/>
  <c r="J28" i="18" s="1"/>
  <c r="E27" i="18"/>
  <c r="G27" i="18" s="1"/>
  <c r="J27" i="18" s="1"/>
  <c r="G26" i="18"/>
  <c r="J26" i="18" s="1"/>
  <c r="E26" i="18"/>
  <c r="E25" i="18"/>
  <c r="G25" i="18" s="1"/>
  <c r="J25" i="18" s="1"/>
  <c r="E24" i="18"/>
  <c r="G24" i="18" s="1"/>
  <c r="J24" i="18" s="1"/>
  <c r="E23" i="18"/>
  <c r="G23" i="18" s="1"/>
  <c r="J23" i="18" s="1"/>
  <c r="E18" i="18"/>
  <c r="G18" i="18" s="1"/>
  <c r="J18" i="18" s="1"/>
  <c r="E17" i="18"/>
  <c r="G17" i="18" s="1"/>
  <c r="J17" i="18" s="1"/>
  <c r="E16" i="18"/>
  <c r="G16" i="18" s="1"/>
  <c r="J16" i="18" s="1"/>
  <c r="E15" i="18"/>
  <c r="G15" i="18" s="1"/>
  <c r="J15" i="18" s="1"/>
  <c r="E14" i="18"/>
  <c r="G14" i="18" s="1"/>
  <c r="J14" i="18" s="1"/>
  <c r="H161" i="14"/>
  <c r="H162" i="14"/>
  <c r="H163" i="14"/>
  <c r="H164" i="14"/>
  <c r="H165" i="14"/>
  <c r="H105" i="14"/>
  <c r="H106" i="14"/>
  <c r="H107" i="14"/>
  <c r="H108" i="14"/>
  <c r="H109" i="14"/>
  <c r="H47" i="14"/>
  <c r="H48" i="14"/>
  <c r="H45" i="14"/>
  <c r="H43" i="14"/>
  <c r="H42" i="14"/>
  <c r="D13" i="21"/>
  <c r="D16" i="21"/>
  <c r="D10" i="21"/>
  <c r="H133" i="14"/>
  <c r="H172" i="14" s="1"/>
  <c r="H134" i="14"/>
  <c r="H135" i="14"/>
  <c r="H136" i="14"/>
  <c r="H137" i="14"/>
  <c r="H138" i="14"/>
  <c r="H139" i="14"/>
  <c r="H140" i="14"/>
  <c r="H141" i="14"/>
  <c r="H142" i="14"/>
  <c r="H143" i="14"/>
  <c r="H144" i="14"/>
  <c r="H145" i="14"/>
  <c r="H146" i="14"/>
  <c r="H147" i="14"/>
  <c r="H148" i="14"/>
  <c r="H149" i="14"/>
  <c r="H150" i="14"/>
  <c r="H151" i="14"/>
  <c r="H152" i="14"/>
  <c r="H153" i="14"/>
  <c r="H154" i="14"/>
  <c r="H155" i="14"/>
  <c r="H156" i="14"/>
  <c r="H157" i="14"/>
  <c r="H158" i="14"/>
  <c r="H159" i="14"/>
  <c r="H160" i="14"/>
  <c r="H166" i="14"/>
  <c r="H167" i="14"/>
  <c r="H168" i="14"/>
  <c r="H169" i="14"/>
  <c r="H170" i="14"/>
  <c r="H171" i="14"/>
  <c r="H132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10" i="14"/>
  <c r="H71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4" i="14"/>
  <c r="H46" i="14"/>
  <c r="H49" i="14"/>
  <c r="E19" i="21"/>
  <c r="E102" i="21"/>
  <c r="G32" i="18" l="1"/>
  <c r="J32" i="18" s="1"/>
  <c r="J35" i="18" s="1"/>
  <c r="H111" i="14"/>
  <c r="J33" i="20"/>
  <c r="J35" i="20" s="1"/>
  <c r="J30" i="20"/>
  <c r="J21" i="20"/>
  <c r="J30" i="18"/>
  <c r="J21" i="18"/>
  <c r="H50" i="14"/>
  <c r="J36" i="20" l="1"/>
  <c r="H37" i="20" s="1"/>
  <c r="J36" i="18"/>
  <c r="H37" i="18" s="1"/>
</calcChain>
</file>

<file path=xl/sharedStrings.xml><?xml version="1.0" encoding="utf-8"?>
<sst xmlns="http://schemas.openxmlformats.org/spreadsheetml/2006/main" count="436" uniqueCount="144">
  <si>
    <t>Ingredients</t>
  </si>
  <si>
    <t>Quantity for __ Servings</t>
  </si>
  <si>
    <t>(a)</t>
  </si>
  <si>
    <t>(b)</t>
  </si>
  <si>
    <t>(d)</t>
  </si>
  <si>
    <t>(c )</t>
  </si>
  <si>
    <t>Quantity for 1 Serving</t>
  </si>
  <si>
    <t>Number of Beneficiaries</t>
  </si>
  <si>
    <t>Quantity for Procurement</t>
  </si>
  <si>
    <t>(col b) / (# of servings for col b)</t>
  </si>
  <si>
    <t>(col c) x (col d)</t>
  </si>
  <si>
    <t>(f)</t>
  </si>
  <si>
    <t>(g)</t>
  </si>
  <si>
    <t>(e)</t>
  </si>
  <si>
    <t>(col e) x (col f)</t>
  </si>
  <si>
    <t>Prepared by:</t>
  </si>
  <si>
    <t>APPROVED BY:</t>
  </si>
  <si>
    <t>(Based from the Recipe Book)</t>
  </si>
  <si>
    <t>Region:   ______________________________</t>
  </si>
  <si>
    <t>Division:   ______________________________</t>
  </si>
  <si>
    <t>School:   ______________________________</t>
  </si>
  <si>
    <t>Salt</t>
  </si>
  <si>
    <t>Onion</t>
  </si>
  <si>
    <t>Cooking oil</t>
  </si>
  <si>
    <t>Vegetables &amp; other Items</t>
  </si>
  <si>
    <t>Grocery Items</t>
  </si>
  <si>
    <t>Meat, Fish and Poultry</t>
  </si>
  <si>
    <t>Menu:</t>
  </si>
  <si>
    <t>NUMBER OF BENEFICIARIES: _____</t>
  </si>
  <si>
    <t>4/pc</t>
  </si>
  <si>
    <t>TOTAL:</t>
  </si>
  <si>
    <t>40/k</t>
  </si>
  <si>
    <t>50/k</t>
  </si>
  <si>
    <t>10/k</t>
  </si>
  <si>
    <t>18/k</t>
  </si>
  <si>
    <t>70/k</t>
  </si>
  <si>
    <t>Patis</t>
  </si>
  <si>
    <t>15 g</t>
  </si>
  <si>
    <t>30 g</t>
  </si>
  <si>
    <t>50 ml</t>
  </si>
  <si>
    <t>500 g</t>
  </si>
  <si>
    <r>
      <t>NUMBER OF BENEFICIARIES: __</t>
    </r>
    <r>
      <rPr>
        <b/>
        <u/>
        <sz val="12"/>
        <rFont val="Arial"/>
        <family val="2"/>
      </rPr>
      <t>46</t>
    </r>
    <r>
      <rPr>
        <b/>
        <sz val="12"/>
        <rFont val="Arial"/>
        <family val="2"/>
      </rPr>
      <t>___</t>
    </r>
  </si>
  <si>
    <t>30/k</t>
  </si>
  <si>
    <t>70/l</t>
  </si>
  <si>
    <t>25/l</t>
  </si>
  <si>
    <t>Garlic</t>
  </si>
  <si>
    <t>Mung bean</t>
  </si>
  <si>
    <t>Alamang</t>
  </si>
  <si>
    <t>Corn</t>
  </si>
  <si>
    <t>Kangkong</t>
  </si>
  <si>
    <t>Dilis</t>
  </si>
  <si>
    <t>115 g</t>
  </si>
  <si>
    <t>10 g</t>
  </si>
  <si>
    <t>135 g</t>
  </si>
  <si>
    <t>90 g</t>
  </si>
  <si>
    <t>70 g</t>
  </si>
  <si>
    <t>80/k</t>
  </si>
  <si>
    <t>10 ml</t>
  </si>
  <si>
    <t>MALU-LOLLIPOP</t>
  </si>
  <si>
    <t>Calamansi</t>
  </si>
  <si>
    <t>Malunggay powder</t>
  </si>
  <si>
    <t>Pepper</t>
  </si>
  <si>
    <t>Bread crumbs</t>
  </si>
  <si>
    <t>Eggs</t>
  </si>
  <si>
    <t>20 g</t>
  </si>
  <si>
    <t>475 g</t>
  </si>
  <si>
    <t>125 ml</t>
  </si>
  <si>
    <t>7 pcs</t>
  </si>
  <si>
    <t>Chicken wings</t>
  </si>
  <si>
    <t>800/k</t>
  </si>
  <si>
    <t>120/k</t>
  </si>
  <si>
    <t>Quantity for 25 Servings</t>
  </si>
  <si>
    <t>Quantity for 5 Servings</t>
  </si>
  <si>
    <t>COUNTRY SOUP</t>
  </si>
  <si>
    <t>SUMMARY OF MARKET FORMS</t>
  </si>
  <si>
    <t>Total:</t>
  </si>
  <si>
    <t>Estimated Unit Cost</t>
  </si>
  <si>
    <t>Estimated Total Cost</t>
  </si>
  <si>
    <t>Estmated Total Cost</t>
  </si>
  <si>
    <t>Region/Division:   ______________________________</t>
  </si>
  <si>
    <t>Feeding Teacher SBFP Core Group</t>
  </si>
  <si>
    <t>Member, SBFP Core Group</t>
  </si>
  <si>
    <t>School Principal</t>
  </si>
  <si>
    <r>
      <t xml:space="preserve">NUMBER OF BENEFICIARIES: </t>
    </r>
    <r>
      <rPr>
        <b/>
        <u/>
        <sz val="12"/>
        <rFont val="Arial"/>
        <family val="2"/>
      </rPr>
      <t xml:space="preserve"> 46</t>
    </r>
  </si>
  <si>
    <t xml:space="preserve">Region: </t>
  </si>
  <si>
    <t>Division:</t>
  </si>
  <si>
    <t>School:</t>
  </si>
  <si>
    <t>No. of Beneficiaries:</t>
  </si>
  <si>
    <t>Lot 1: Vegetables and other food Items</t>
  </si>
  <si>
    <t>Prepared by: SBFP Core Group</t>
  </si>
  <si>
    <t>Feeding Teacher</t>
  </si>
  <si>
    <t>Member</t>
  </si>
  <si>
    <t>TOTAL</t>
  </si>
  <si>
    <r>
      <rPr>
        <b/>
        <sz val="10"/>
        <rFont val="Arial"/>
        <family val="2"/>
      </rPr>
      <t>Number of</t>
    </r>
    <r>
      <rPr>
        <b/>
        <sz val="9"/>
        <rFont val="Arial"/>
        <family val="2"/>
      </rPr>
      <t xml:space="preserve"> Beneficiaries</t>
    </r>
  </si>
  <si>
    <t>Lot 2: Grocery Items</t>
  </si>
  <si>
    <t>Lot 3: Fish, Meat, and Poultry</t>
  </si>
  <si>
    <t>Particulars</t>
  </si>
  <si>
    <t>Vegetables and other food Items</t>
  </si>
  <si>
    <t>Beneficiaries</t>
  </si>
  <si>
    <t>No. of</t>
  </si>
  <si>
    <t>Estimated Cost</t>
  </si>
  <si>
    <t>per Beneficiary</t>
  </si>
  <si>
    <t>Estimated</t>
  </si>
  <si>
    <t>Total Cost</t>
  </si>
  <si>
    <t>Fish, Meat, and Poultry</t>
  </si>
  <si>
    <t>SUMMARY OF MARKET FORM WORKING PAPERS</t>
  </si>
  <si>
    <t>ESTIMATED TOTAL COST FOR 3 LOTS</t>
  </si>
  <si>
    <t xml:space="preserve">                    TOTAL</t>
  </si>
  <si>
    <t>(in PhP)</t>
  </si>
  <si>
    <r>
      <t>TOTAL</t>
    </r>
    <r>
      <rPr>
        <b/>
        <i/>
        <sz val="10"/>
        <rFont val="Arial"/>
        <family val="2"/>
      </rPr>
      <t xml:space="preserve"> (in PhP)</t>
    </r>
  </si>
  <si>
    <t>Note: You don't have to accomplish this form. Instead, accomplish Market Form Working Papers per Lot</t>
  </si>
  <si>
    <r>
      <t xml:space="preserve">(in PhP)   </t>
    </r>
    <r>
      <rPr>
        <b/>
        <sz val="12"/>
        <rFont val="Arial"/>
        <family val="2"/>
      </rPr>
      <t>(c)</t>
    </r>
  </si>
  <si>
    <r>
      <t xml:space="preserve">(in PhP)  </t>
    </r>
    <r>
      <rPr>
        <b/>
        <sz val="12"/>
        <rFont val="Arial"/>
        <family val="2"/>
      </rPr>
      <t xml:space="preserve"> (d)</t>
    </r>
  </si>
  <si>
    <t>Note: Fill-out columns (b) and (d) first, col. (c) computes automatically</t>
  </si>
  <si>
    <t>Note: State unit of measure for columns (b) and (c), e.g., grams, kilos, pcs., oz.,liters, etc.</t>
  </si>
  <si>
    <t>Lot No.</t>
  </si>
  <si>
    <t>RECIPE WORKING PAPER</t>
  </si>
  <si>
    <t>NUMBER OF BENEFICIARIES:</t>
  </si>
  <si>
    <t>Qty. for Pro- curement</t>
  </si>
  <si>
    <r>
      <t xml:space="preserve">     TOTAL </t>
    </r>
    <r>
      <rPr>
        <i/>
        <sz val="12"/>
        <rFont val="Arial"/>
        <family val="2"/>
      </rPr>
      <t>(in PhP)</t>
    </r>
    <r>
      <rPr>
        <b/>
        <sz val="12"/>
        <rFont val="Arial"/>
        <family val="2"/>
      </rPr>
      <t>:</t>
    </r>
  </si>
  <si>
    <t>No.of Bene- ficiaries</t>
  </si>
  <si>
    <t>pcs</t>
  </si>
  <si>
    <t>l</t>
  </si>
  <si>
    <t>Note: State unit of measure for col. (b) and (f), e.g., grams, kilos, pcs., oz.,liters, etc.</t>
  </si>
  <si>
    <t>Region:</t>
  </si>
  <si>
    <t>1000g=1kl; 1ml=0.001l; 1oz=0.2957l;</t>
  </si>
  <si>
    <t>ml</t>
  </si>
  <si>
    <t>k</t>
  </si>
  <si>
    <t>QTY. for 25 Servings</t>
  </si>
  <si>
    <t>QTY. for 1 Serving</t>
  </si>
  <si>
    <t>g</t>
  </si>
  <si>
    <t>pc</t>
  </si>
  <si>
    <t>Note: Do not delete 1000</t>
  </si>
  <si>
    <t>[per kilo]</t>
  </si>
  <si>
    <t>[in PhP]</t>
  </si>
  <si>
    <t>[in kilo or ltr]</t>
  </si>
  <si>
    <t>[in gram or ml]</t>
  </si>
  <si>
    <t>Cost per beneficiary:</t>
  </si>
  <si>
    <t>Munggo bean</t>
  </si>
  <si>
    <t>MENU: COUNTRY SOUP</t>
  </si>
  <si>
    <t>MENU: MALU LOLLIPOP</t>
  </si>
  <si>
    <t>RFQ MARKET FORM WORKING PAPER (LOT 1)</t>
  </si>
  <si>
    <t>RFQ MARKET FORM WORKING PAPER (LOT 2)</t>
  </si>
  <si>
    <t>RFQ MARKET FORM WORKING PAPER (LOT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</si>
</sst>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i/>
      <sz val="12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i/>
      <sz val="9"/>
      <color rgb="FFFF0000"/>
      <name val="Arial"/>
      <family val="2"/>
    </font>
    <font>
      <i/>
      <sz val="8"/>
      <color rgb="FFFF000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i/>
      <sz val="10"/>
      <color rgb="FFFF0000"/>
      <name val="Arial"/>
      <family val="2"/>
    </font>
    <font>
      <i/>
      <sz val="12"/>
      <color rgb="FFFF0000"/>
      <name val="Arial"/>
      <family val="2"/>
    </font>
    <font>
      <sz val="12"/>
      <color rgb="FFFF0000"/>
      <name val="Arial"/>
      <family val="2"/>
    </font>
    <font>
      <b/>
      <i/>
      <sz val="12"/>
      <name val="Arial"/>
      <family val="2"/>
    </font>
    <font>
      <b/>
      <sz val="14"/>
      <color rgb="FFFF0000"/>
      <name val="Arial"/>
      <family val="2"/>
    </font>
    <font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" fillId="0" borderId="0" xfId="0" applyFont="1"/>
    <xf numFmtId="0" fontId="3" fillId="0" borderId="3" xfId="0" applyFont="1" applyBorder="1" applyAlignment="1">
      <alignment horizontal="center" vertical="distributed" wrapText="1"/>
    </xf>
    <xf numFmtId="0" fontId="3" fillId="0" borderId="4" xfId="0" applyFont="1" applyBorder="1" applyAlignment="1">
      <alignment horizontal="center" vertical="distributed" wrapText="1"/>
    </xf>
    <xf numFmtId="0" fontId="3" fillId="0" borderId="5" xfId="0" applyFont="1" applyBorder="1" applyAlignment="1">
      <alignment horizontal="center" vertical="distributed" wrapText="1"/>
    </xf>
    <xf numFmtId="0" fontId="4" fillId="0" borderId="5" xfId="0" applyFont="1" applyBorder="1" applyAlignment="1">
      <alignment horizontal="center" vertical="distributed" wrapText="1"/>
    </xf>
    <xf numFmtId="0" fontId="3" fillId="0" borderId="5" xfId="0" applyFont="1" applyBorder="1" applyAlignment="1">
      <alignment horizontal="center" vertical="distributed"/>
    </xf>
    <xf numFmtId="0" fontId="4" fillId="0" borderId="6" xfId="0" applyFont="1" applyBorder="1" applyAlignment="1">
      <alignment horizontal="center" vertical="distributed" wrapText="1"/>
    </xf>
    <xf numFmtId="0" fontId="0" fillId="0" borderId="0" xfId="0" applyFill="1" applyBorder="1"/>
    <xf numFmtId="0" fontId="3" fillId="0" borderId="7" xfId="0" applyFont="1" applyBorder="1" applyAlignment="1">
      <alignment horizontal="center" vertical="distributed" wrapText="1"/>
    </xf>
    <xf numFmtId="0" fontId="3" fillId="0" borderId="8" xfId="0" applyFont="1" applyBorder="1" applyAlignment="1">
      <alignment horizontal="center" vertical="distributed" wrapText="1"/>
    </xf>
    <xf numFmtId="0" fontId="0" fillId="0" borderId="9" xfId="0" applyBorder="1"/>
    <xf numFmtId="0" fontId="0" fillId="0" borderId="10" xfId="0" applyBorder="1"/>
    <xf numFmtId="0" fontId="3" fillId="0" borderId="11" xfId="0" applyFont="1" applyBorder="1" applyAlignment="1">
      <alignment horizontal="center" vertical="distributed" wrapText="1"/>
    </xf>
    <xf numFmtId="0" fontId="0" fillId="0" borderId="12" xfId="0" applyBorder="1"/>
    <xf numFmtId="0" fontId="3" fillId="0" borderId="13" xfId="0" applyFont="1" applyBorder="1" applyAlignment="1">
      <alignment horizontal="center" vertical="distributed" wrapText="1"/>
    </xf>
    <xf numFmtId="0" fontId="0" fillId="0" borderId="2" xfId="0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3" fillId="0" borderId="14" xfId="0" applyFont="1" applyBorder="1" applyAlignment="1">
      <alignment horizontal="center" vertical="distributed" wrapText="1"/>
    </xf>
    <xf numFmtId="0" fontId="4" fillId="0" borderId="14" xfId="0" applyFont="1" applyBorder="1" applyAlignment="1">
      <alignment horizontal="center" vertical="distributed" wrapText="1"/>
    </xf>
    <xf numFmtId="0" fontId="3" fillId="0" borderId="14" xfId="0" applyFont="1" applyBorder="1" applyAlignment="1">
      <alignment horizontal="center" vertical="distributed"/>
    </xf>
    <xf numFmtId="0" fontId="1" fillId="0" borderId="14" xfId="0" applyFont="1" applyBorder="1"/>
    <xf numFmtId="0" fontId="1" fillId="0" borderId="2" xfId="0" applyFont="1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Fill="1" applyBorder="1"/>
    <xf numFmtId="1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0" fontId="11" fillId="0" borderId="0" xfId="0" applyFont="1" applyFill="1" applyBorder="1"/>
    <xf numFmtId="0" fontId="8" fillId="0" borderId="0" xfId="0" applyFont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/>
    <xf numFmtId="0" fontId="5" fillId="0" borderId="15" xfId="0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left"/>
    </xf>
    <xf numFmtId="0" fontId="4" fillId="0" borderId="13" xfId="0" applyFont="1" applyBorder="1" applyAlignment="1">
      <alignment horizontal="center" vertical="distributed" wrapText="1"/>
    </xf>
    <xf numFmtId="0" fontId="3" fillId="0" borderId="16" xfId="0" applyFont="1" applyBorder="1" applyAlignment="1">
      <alignment horizontal="center" vertical="distributed" wrapText="1"/>
    </xf>
    <xf numFmtId="0" fontId="4" fillId="0" borderId="17" xfId="0" applyFont="1" applyBorder="1" applyAlignment="1">
      <alignment horizontal="center" vertical="distributed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5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Border="1"/>
    <xf numFmtId="0" fontId="2" fillId="0" borderId="31" xfId="0" applyFont="1" applyBorder="1" applyAlignment="1">
      <alignment horizontal="center" vertical="distributed" wrapText="1"/>
    </xf>
    <xf numFmtId="0" fontId="2" fillId="0" borderId="11" xfId="0" applyFont="1" applyBorder="1" applyAlignment="1">
      <alignment horizontal="center" vertical="distributed" wrapText="1"/>
    </xf>
    <xf numFmtId="0" fontId="2" fillId="0" borderId="13" xfId="0" applyFont="1" applyBorder="1" applyAlignment="1">
      <alignment horizontal="center" vertical="distributed" wrapText="1"/>
    </xf>
    <xf numFmtId="0" fontId="2" fillId="0" borderId="31" xfId="0" applyFont="1" applyBorder="1" applyAlignment="1">
      <alignment horizontal="center" vertical="distributed"/>
    </xf>
    <xf numFmtId="0" fontId="2" fillId="0" borderId="11" xfId="0" applyFont="1" applyBorder="1" applyAlignment="1">
      <alignment horizontal="center" vertical="distributed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" fontId="8" fillId="0" borderId="0" xfId="0" applyNumberFormat="1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12" fillId="0" borderId="13" xfId="0" applyFont="1" applyBorder="1" applyAlignment="1">
      <alignment horizontal="center" vertical="distributed"/>
    </xf>
    <xf numFmtId="0" fontId="12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3" fillId="0" borderId="11" xfId="0" applyNumberFormat="1" applyFont="1" applyBorder="1" applyAlignment="1">
      <alignment horizontal="center" vertical="distributed" wrapText="1"/>
    </xf>
    <xf numFmtId="4" fontId="3" fillId="0" borderId="13" xfId="0" applyNumberFormat="1" applyFont="1" applyBorder="1" applyAlignment="1">
      <alignment horizontal="center" vertical="distributed"/>
    </xf>
    <xf numFmtId="4" fontId="5" fillId="0" borderId="15" xfId="0" applyNumberFormat="1" applyFont="1" applyBorder="1" applyAlignment="1">
      <alignment horizontal="center"/>
    </xf>
    <xf numFmtId="4" fontId="0" fillId="0" borderId="0" xfId="0" applyNumberFormat="1" applyBorder="1"/>
    <xf numFmtId="0" fontId="1" fillId="0" borderId="0" xfId="0" applyFont="1" applyAlignment="1"/>
    <xf numFmtId="0" fontId="0" fillId="0" borderId="0" xfId="0" applyAlignment="1">
      <alignment wrapText="1"/>
    </xf>
    <xf numFmtId="0" fontId="15" fillId="0" borderId="0" xfId="0" applyFont="1" applyFill="1" applyBorder="1"/>
    <xf numFmtId="0" fontId="8" fillId="0" borderId="0" xfId="0" applyFont="1" applyFill="1" applyBorder="1"/>
    <xf numFmtId="0" fontId="8" fillId="0" borderId="0" xfId="0" applyFont="1" applyBorder="1"/>
    <xf numFmtId="0" fontId="8" fillId="0" borderId="9" xfId="0" applyFont="1" applyBorder="1"/>
    <xf numFmtId="0" fontId="8" fillId="0" borderId="10" xfId="0" applyFont="1" applyBorder="1"/>
    <xf numFmtId="0" fontId="12" fillId="0" borderId="11" xfId="0" applyFont="1" applyBorder="1" applyAlignment="1">
      <alignment horizontal="center" vertical="distributed" wrapText="1"/>
    </xf>
    <xf numFmtId="0" fontId="12" fillId="0" borderId="13" xfId="0" applyFont="1" applyBorder="1" applyAlignment="1">
      <alignment horizontal="center" vertical="distributed" wrapText="1"/>
    </xf>
    <xf numFmtId="0" fontId="12" fillId="0" borderId="13" xfId="0" applyFont="1" applyBorder="1" applyAlignment="1">
      <alignment horizontal="center" vertical="center" wrapText="1"/>
    </xf>
    <xf numFmtId="0" fontId="8" fillId="0" borderId="0" xfId="0" applyFont="1" applyAlignment="1"/>
    <xf numFmtId="0" fontId="12" fillId="0" borderId="11" xfId="0" applyFont="1" applyBorder="1" applyAlignment="1">
      <alignment horizontal="center" wrapText="1"/>
    </xf>
    <xf numFmtId="0" fontId="12" fillId="0" borderId="15" xfId="0" applyFont="1" applyBorder="1" applyAlignment="1">
      <alignment vertical="distributed" wrapText="1"/>
    </xf>
    <xf numFmtId="0" fontId="8" fillId="0" borderId="15" xfId="0" applyFont="1" applyBorder="1"/>
    <xf numFmtId="0" fontId="8" fillId="0" borderId="15" xfId="0" applyFont="1" applyBorder="1" applyAlignment="1">
      <alignment horizontal="left"/>
    </xf>
    <xf numFmtId="0" fontId="8" fillId="0" borderId="15" xfId="0" applyFont="1" applyBorder="1" applyAlignment="1">
      <alignment horizontal="right"/>
    </xf>
    <xf numFmtId="4" fontId="8" fillId="0" borderId="15" xfId="0" applyNumberFormat="1" applyFont="1" applyBorder="1"/>
    <xf numFmtId="0" fontId="8" fillId="0" borderId="15" xfId="0" applyFont="1" applyBorder="1" applyAlignment="1"/>
    <xf numFmtId="4" fontId="2" fillId="0" borderId="15" xfId="0" applyNumberFormat="1" applyFont="1" applyBorder="1"/>
    <xf numFmtId="4" fontId="8" fillId="0" borderId="0" xfId="0" applyNumberFormat="1" applyFont="1" applyBorder="1"/>
    <xf numFmtId="4" fontId="8" fillId="0" borderId="0" xfId="0" applyNumberFormat="1" applyFont="1"/>
    <xf numFmtId="0" fontId="8" fillId="0" borderId="0" xfId="0" applyFont="1" applyBorder="1" applyAlignment="1"/>
    <xf numFmtId="0" fontId="8" fillId="0" borderId="12" xfId="0" applyFont="1" applyBorder="1" applyAlignment="1">
      <alignment horizontal="center"/>
    </xf>
    <xf numFmtId="0" fontId="0" fillId="0" borderId="0" xfId="0"/>
    <xf numFmtId="0" fontId="8" fillId="0" borderId="28" xfId="0" applyFont="1" applyBorder="1" applyAlignment="1">
      <alignment horizontal="center"/>
    </xf>
    <xf numFmtId="0" fontId="4" fillId="0" borderId="0" xfId="0" applyFont="1"/>
    <xf numFmtId="0" fontId="18" fillId="0" borderId="28" xfId="0" applyFont="1" applyBorder="1" applyAlignment="1">
      <alignment horizontal="left"/>
    </xf>
    <xf numFmtId="3" fontId="8" fillId="0" borderId="26" xfId="0" applyNumberFormat="1" applyFont="1" applyBorder="1" applyAlignment="1">
      <alignment horizontal="right"/>
    </xf>
    <xf numFmtId="0" fontId="8" fillId="0" borderId="26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9" fillId="0" borderId="10" xfId="0" applyFont="1" applyBorder="1" applyAlignment="1">
      <alignment horizontal="center" vertical="center"/>
    </xf>
    <xf numFmtId="0" fontId="21" fillId="0" borderId="0" xfId="0" applyFont="1"/>
    <xf numFmtId="0" fontId="22" fillId="0" borderId="9" xfId="0" applyFont="1" applyBorder="1" applyAlignment="1">
      <alignment horizontal="right"/>
    </xf>
    <xf numFmtId="0" fontId="22" fillId="0" borderId="26" xfId="0" applyFont="1" applyBorder="1" applyAlignment="1">
      <alignment horizontal="right"/>
    </xf>
    <xf numFmtId="0" fontId="22" fillId="0" borderId="12" xfId="0" applyFont="1" applyBorder="1" applyAlignment="1">
      <alignment horizontal="right"/>
    </xf>
    <xf numFmtId="0" fontId="18" fillId="0" borderId="27" xfId="0" applyFont="1" applyBorder="1" applyAlignment="1">
      <alignment horizontal="left"/>
    </xf>
    <xf numFmtId="0" fontId="8" fillId="0" borderId="27" xfId="0" applyFont="1" applyBorder="1" applyAlignment="1"/>
    <xf numFmtId="0" fontId="22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 vertical="distributed" wrapText="1"/>
    </xf>
    <xf numFmtId="0" fontId="4" fillId="0" borderId="0" xfId="0" applyFont="1" applyBorder="1" applyAlignment="1">
      <alignment horizontal="center" vertical="distributed" wrapText="1"/>
    </xf>
    <xf numFmtId="0" fontId="8" fillId="0" borderId="27" xfId="0" applyFont="1" applyBorder="1" applyAlignment="1">
      <alignment horizontal="right"/>
    </xf>
    <xf numFmtId="0" fontId="24" fillId="0" borderId="12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distributed" wrapText="1"/>
    </xf>
    <xf numFmtId="0" fontId="0" fillId="0" borderId="0" xfId="0" applyAlignment="1">
      <alignment horizontal="center"/>
    </xf>
    <xf numFmtId="0" fontId="8" fillId="0" borderId="26" xfId="0" applyFont="1" applyBorder="1"/>
    <xf numFmtId="0" fontId="8" fillId="0" borderId="28" xfId="0" applyFont="1" applyBorder="1"/>
    <xf numFmtId="0" fontId="8" fillId="0" borderId="26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0" xfId="0"/>
    <xf numFmtId="0" fontId="1" fillId="0" borderId="0" xfId="0" applyFont="1" applyAlignment="1"/>
    <xf numFmtId="0" fontId="1" fillId="0" borderId="0" xfId="0" applyFont="1"/>
    <xf numFmtId="0" fontId="3" fillId="0" borderId="0" xfId="0" applyFont="1" applyBorder="1" applyAlignment="1">
      <alignment horizontal="center" vertical="distributed"/>
    </xf>
    <xf numFmtId="0" fontId="8" fillId="0" borderId="2" xfId="0" applyFont="1" applyBorder="1" applyAlignment="1">
      <alignment horizontal="left"/>
    </xf>
    <xf numFmtId="164" fontId="8" fillId="0" borderId="26" xfId="0" applyNumberFormat="1" applyFont="1" applyBorder="1"/>
    <xf numFmtId="164" fontId="8" fillId="0" borderId="15" xfId="0" applyNumberFormat="1" applyFont="1" applyBorder="1"/>
    <xf numFmtId="0" fontId="2" fillId="0" borderId="20" xfId="0" applyFont="1" applyBorder="1" applyAlignment="1">
      <alignment horizontal="center" vertical="distributed" wrapText="1"/>
    </xf>
    <xf numFmtId="0" fontId="2" fillId="0" borderId="21" xfId="0" applyFont="1" applyBorder="1" applyAlignment="1">
      <alignment horizontal="center" vertical="distributed" wrapText="1"/>
    </xf>
    <xf numFmtId="0" fontId="6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20" xfId="0" applyFont="1" applyBorder="1" applyAlignment="1">
      <alignment horizontal="center" vertical="distributed" wrapText="1"/>
    </xf>
    <xf numFmtId="0" fontId="6" fillId="0" borderId="21" xfId="0" applyFont="1" applyBorder="1" applyAlignment="1">
      <alignment horizontal="center" vertical="distributed" wrapText="1"/>
    </xf>
    <xf numFmtId="0" fontId="1" fillId="0" borderId="20" xfId="0" applyFont="1" applyBorder="1" applyAlignment="1">
      <alignment horizontal="center" vertical="distributed" wrapText="1"/>
    </xf>
    <xf numFmtId="0" fontId="1" fillId="0" borderId="21" xfId="0" applyFont="1" applyBorder="1" applyAlignment="1">
      <alignment horizontal="center" vertical="distributed" wrapText="1"/>
    </xf>
    <xf numFmtId="0" fontId="1" fillId="0" borderId="22" xfId="0" applyFont="1" applyBorder="1" applyAlignment="1">
      <alignment horizontal="center" vertical="distributed" wrapText="1"/>
    </xf>
    <xf numFmtId="0" fontId="1" fillId="0" borderId="23" xfId="0" applyFont="1" applyBorder="1" applyAlignment="1">
      <alignment horizontal="center" vertical="distributed" wrapText="1"/>
    </xf>
    <xf numFmtId="0" fontId="1" fillId="0" borderId="14" xfId="0" applyFont="1" applyBorder="1" applyAlignment="1">
      <alignment horizontal="center" vertical="distributed" wrapText="1"/>
    </xf>
    <xf numFmtId="0" fontId="1" fillId="0" borderId="24" xfId="0" applyFont="1" applyBorder="1" applyAlignment="1">
      <alignment horizontal="center" vertical="distributed" wrapText="1"/>
    </xf>
    <xf numFmtId="0" fontId="1" fillId="0" borderId="14" xfId="0" applyFont="1" applyBorder="1" applyAlignment="1">
      <alignment horizontal="center" vertical="distributed"/>
    </xf>
    <xf numFmtId="0" fontId="1" fillId="0" borderId="24" xfId="0" applyFont="1" applyBorder="1" applyAlignment="1">
      <alignment horizontal="center" vertical="distributed"/>
    </xf>
    <xf numFmtId="0" fontId="2" fillId="0" borderId="26" xfId="0" applyFont="1" applyBorder="1"/>
    <xf numFmtId="0" fontId="2" fillId="0" borderId="27" xfId="0" applyFont="1" applyBorder="1"/>
    <xf numFmtId="0" fontId="2" fillId="0" borderId="25" xfId="0" applyFont="1" applyBorder="1"/>
    <xf numFmtId="0" fontId="2" fillId="0" borderId="28" xfId="0" applyFont="1" applyBorder="1"/>
    <xf numFmtId="0" fontId="8" fillId="0" borderId="26" xfId="0" applyFont="1" applyBorder="1"/>
    <xf numFmtId="0" fontId="8" fillId="0" borderId="1" xfId="0" applyFont="1" applyBorder="1"/>
    <xf numFmtId="0" fontId="8" fillId="0" borderId="27" xfId="0" applyFont="1" applyBorder="1"/>
    <xf numFmtId="0" fontId="8" fillId="0" borderId="28" xfId="0" applyFont="1" applyBorder="1"/>
    <xf numFmtId="0" fontId="2" fillId="0" borderId="26" xfId="0" applyFont="1" applyBorder="1" applyAlignment="1">
      <alignment horizontal="right"/>
    </xf>
    <xf numFmtId="0" fontId="2" fillId="0" borderId="27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23" fillId="0" borderId="26" xfId="0" applyFont="1" applyBorder="1" applyAlignment="1">
      <alignment horizontal="right"/>
    </xf>
    <xf numFmtId="0" fontId="23" fillId="0" borderId="27" xfId="0" applyFont="1" applyBorder="1" applyAlignment="1">
      <alignment horizontal="right"/>
    </xf>
    <xf numFmtId="2" fontId="2" fillId="0" borderId="27" xfId="0" applyNumberFormat="1" applyFont="1" applyBorder="1" applyAlignment="1">
      <alignment horizontal="right"/>
    </xf>
    <xf numFmtId="0" fontId="2" fillId="0" borderId="1" xfId="0" applyFont="1" applyBorder="1" applyAlignment="1"/>
    <xf numFmtId="0" fontId="1" fillId="0" borderId="18" xfId="0" applyFont="1" applyBorder="1" applyAlignment="1">
      <alignment horizontal="center" vertical="distributed"/>
    </xf>
    <xf numFmtId="0" fontId="1" fillId="0" borderId="19" xfId="0" applyFont="1" applyBorder="1" applyAlignment="1">
      <alignment horizontal="center" vertical="distributed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/>
    <xf numFmtId="0" fontId="16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9" xfId="0" applyFont="1" applyBorder="1" applyAlignment="1">
      <alignment horizontal="center" vertical="distributed" wrapText="1"/>
    </xf>
    <xf numFmtId="0" fontId="2" fillId="0" borderId="32" xfId="0" applyFont="1" applyBorder="1" applyAlignment="1">
      <alignment horizontal="center" vertical="distributed" wrapText="1"/>
    </xf>
    <xf numFmtId="0" fontId="2" fillId="0" borderId="10" xfId="0" applyFont="1" applyBorder="1" applyAlignment="1">
      <alignment horizontal="center" vertical="distributed" wrapText="1"/>
    </xf>
    <xf numFmtId="0" fontId="2" fillId="0" borderId="16" xfId="0" applyFont="1" applyBorder="1" applyAlignment="1">
      <alignment horizontal="center" vertical="distributed" wrapText="1"/>
    </xf>
    <xf numFmtId="0" fontId="2" fillId="0" borderId="9" xfId="0" applyFont="1" applyBorder="1" applyAlignment="1">
      <alignment horizontal="center" vertical="distributed"/>
    </xf>
    <xf numFmtId="0" fontId="2" fillId="0" borderId="32" xfId="0" applyFont="1" applyBorder="1" applyAlignment="1">
      <alignment horizontal="center" vertical="distributed"/>
    </xf>
    <xf numFmtId="0" fontId="2" fillId="0" borderId="10" xfId="0" applyFont="1" applyBorder="1" applyAlignment="1">
      <alignment horizontal="center" vertical="distributed"/>
    </xf>
    <xf numFmtId="0" fontId="2" fillId="0" borderId="16" xfId="0" applyFont="1" applyBorder="1" applyAlignment="1">
      <alignment horizontal="center" vertical="distributed"/>
    </xf>
    <xf numFmtId="0" fontId="2" fillId="0" borderId="20" xfId="0" applyFont="1" applyBorder="1" applyAlignment="1">
      <alignment horizontal="center" vertical="distributed"/>
    </xf>
    <xf numFmtId="0" fontId="2" fillId="0" borderId="21" xfId="0" applyFont="1" applyBorder="1" applyAlignment="1">
      <alignment horizontal="center" vertical="distributed"/>
    </xf>
    <xf numFmtId="0" fontId="12" fillId="0" borderId="10" xfId="0" applyFont="1" applyBorder="1" applyAlignment="1">
      <alignment horizontal="center" vertical="distributed" wrapText="1"/>
    </xf>
    <xf numFmtId="0" fontId="12" fillId="0" borderId="16" xfId="0" applyFont="1" applyBorder="1" applyAlignment="1">
      <alignment horizontal="center" vertical="distributed" wrapText="1"/>
    </xf>
    <xf numFmtId="0" fontId="12" fillId="0" borderId="12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distributed"/>
    </xf>
    <xf numFmtId="0" fontId="12" fillId="0" borderId="17" xfId="0" applyFont="1" applyBorder="1" applyAlignment="1">
      <alignment horizontal="center" vertical="distributed"/>
    </xf>
    <xf numFmtId="0" fontId="12" fillId="0" borderId="26" xfId="0" applyFont="1" applyBorder="1" applyAlignment="1">
      <alignment horizontal="center" vertical="distributed" wrapText="1"/>
    </xf>
    <xf numFmtId="0" fontId="12" fillId="0" borderId="28" xfId="0" applyFont="1" applyBorder="1" applyAlignment="1">
      <alignment horizontal="center" vertical="distributed" wrapText="1"/>
    </xf>
    <xf numFmtId="0" fontId="2" fillId="0" borderId="15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8" fillId="0" borderId="25" xfId="0" applyFont="1" applyBorder="1" applyAlignment="1">
      <alignment horizontal="center"/>
    </xf>
    <xf numFmtId="0" fontId="20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0" fillId="0" borderId="1" xfId="0" applyBorder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4" fontId="8" fillId="0" borderId="11" xfId="0" applyNumberFormat="1" applyFont="1" applyBorder="1" applyAlignment="1">
      <alignment horizontal="center" vertical="center"/>
    </xf>
    <xf numFmtId="4" fontId="8" fillId="0" borderId="13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4" fontId="2" fillId="0" borderId="31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8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1" fontId="8" fillId="0" borderId="11" xfId="0" applyNumberFormat="1" applyFont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3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distributed"/>
    </xf>
    <xf numFmtId="0" fontId="1" fillId="0" borderId="30" xfId="0" applyFont="1" applyBorder="1" applyAlignment="1">
      <alignment horizontal="center" vertical="distributed"/>
    </xf>
    <xf numFmtId="0" fontId="9" fillId="0" borderId="20" xfId="0" applyFont="1" applyBorder="1" applyAlignment="1">
      <alignment horizontal="center" vertical="distributed" wrapText="1"/>
    </xf>
    <xf numFmtId="0" fontId="9" fillId="0" borderId="21" xfId="0" applyFont="1" applyBorder="1" applyAlignment="1">
      <alignment horizontal="center" vertical="distributed" wrapText="1"/>
    </xf>
    <xf numFmtId="4" fontId="1" fillId="0" borderId="20" xfId="0" applyNumberFormat="1" applyFont="1" applyBorder="1" applyAlignment="1">
      <alignment horizontal="center" vertical="distributed"/>
    </xf>
    <xf numFmtId="4" fontId="1" fillId="0" borderId="21" xfId="0" applyNumberFormat="1" applyFont="1" applyBorder="1" applyAlignment="1">
      <alignment horizontal="center" vertical="distributed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Fill="1" applyBorder="1" applyAlignment="1"/>
    <xf numFmtId="0" fontId="1" fillId="0" borderId="1" xfId="0" applyFont="1" applyBorder="1" applyAlignment="1"/>
    <xf numFmtId="0" fontId="1" fillId="0" borderId="0" xfId="0" applyFont="1" applyAlignment="1"/>
    <xf numFmtId="0" fontId="1" fillId="0" borderId="0" xfId="0" applyFont="1"/>
    <xf numFmtId="0" fontId="17" fillId="0" borderId="1" xfId="0" applyFont="1" applyBorder="1"/>
    <xf numFmtId="0" fontId="1" fillId="0" borderId="26" xfId="0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0" fontId="1" fillId="0" borderId="28" xfId="0" applyFont="1" applyBorder="1" applyAlignment="1">
      <alignment horizontal="right"/>
    </xf>
    <xf numFmtId="0" fontId="3" fillId="0" borderId="25" xfId="0" applyFont="1" applyBorder="1"/>
    <xf numFmtId="0" fontId="5" fillId="0" borderId="0" xfId="0" applyFont="1" applyBorder="1" applyAlignment="1"/>
    <xf numFmtId="0" fontId="0" fillId="0" borderId="0" xfId="0" applyBorder="1" applyAlignment="1"/>
    <xf numFmtId="0" fontId="5" fillId="0" borderId="0" xfId="0" applyFont="1"/>
    <xf numFmtId="0" fontId="0" fillId="0" borderId="0" xfId="0"/>
    <xf numFmtId="0" fontId="10" fillId="0" borderId="25" xfId="0" applyFont="1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4"/>
  <sheetViews>
    <sheetView zoomScale="90" workbookViewId="0">
      <selection activeCell="D25" sqref="D25"/>
    </sheetView>
  </sheetViews>
  <sheetFormatPr defaultRowHeight="12.75" x14ac:dyDescent="0.2"/>
  <cols>
    <col min="1" max="1" width="5.85546875" customWidth="1"/>
    <col min="2" max="2" width="21.42578125" customWidth="1"/>
    <col min="3" max="3" width="12.85546875" customWidth="1"/>
    <col min="4" max="4" width="3.85546875" customWidth="1"/>
    <col min="5" max="5" width="14.5703125" customWidth="1"/>
    <col min="6" max="6" width="12.42578125" customWidth="1"/>
    <col min="7" max="7" width="12.85546875" customWidth="1"/>
    <col min="8" max="8" width="8.85546875" customWidth="1"/>
    <col min="9" max="9" width="3.85546875" customWidth="1"/>
    <col min="10" max="10" width="14.28515625" customWidth="1"/>
  </cols>
  <sheetData>
    <row r="1" spans="1:18" ht="15.75" x14ac:dyDescent="0.25">
      <c r="A1" s="54"/>
      <c r="B1" s="54"/>
      <c r="C1" s="54"/>
      <c r="D1" s="54"/>
      <c r="E1" s="54"/>
      <c r="F1" s="89"/>
      <c r="G1" s="81"/>
      <c r="H1" s="82"/>
      <c r="I1" s="82"/>
      <c r="J1" s="83"/>
    </row>
    <row r="2" spans="1:18" ht="15.75" x14ac:dyDescent="0.25">
      <c r="A2" s="172" t="s">
        <v>116</v>
      </c>
      <c r="B2" s="172"/>
      <c r="C2" s="172"/>
      <c r="D2" s="172"/>
      <c r="E2" s="172"/>
      <c r="F2" s="172"/>
      <c r="G2" s="172"/>
      <c r="H2" s="172"/>
      <c r="I2" s="172"/>
      <c r="J2" s="172"/>
    </row>
    <row r="3" spans="1:18" ht="15.75" x14ac:dyDescent="0.25">
      <c r="A3" s="172"/>
      <c r="B3" s="172"/>
      <c r="C3" s="172"/>
      <c r="D3" s="172"/>
      <c r="E3" s="172"/>
      <c r="F3" s="172"/>
      <c r="G3" s="172"/>
      <c r="H3" s="172"/>
      <c r="I3" s="172"/>
      <c r="J3" s="172"/>
    </row>
    <row r="4" spans="1:18" ht="15.75" x14ac:dyDescent="0.25">
      <c r="A4" s="173" t="s">
        <v>84</v>
      </c>
      <c r="B4" s="174"/>
      <c r="C4" s="174"/>
      <c r="D4" s="128"/>
      <c r="E4" s="54"/>
      <c r="F4" s="89"/>
      <c r="G4" s="54"/>
      <c r="H4" s="54"/>
      <c r="I4" s="54"/>
      <c r="J4" s="54"/>
    </row>
    <row r="5" spans="1:18" ht="15.75" x14ac:dyDescent="0.25">
      <c r="A5" s="173" t="s">
        <v>85</v>
      </c>
      <c r="B5" s="174"/>
      <c r="C5" s="174"/>
      <c r="D5" s="128"/>
      <c r="E5" s="131"/>
      <c r="F5" s="131"/>
      <c r="G5" s="131"/>
      <c r="H5" s="131"/>
      <c r="I5" s="131"/>
      <c r="J5" s="54"/>
    </row>
    <row r="6" spans="1:18" ht="15.75" x14ac:dyDescent="0.25">
      <c r="A6" s="175" t="s">
        <v>86</v>
      </c>
      <c r="B6" s="175"/>
      <c r="C6" s="175"/>
      <c r="D6" s="175"/>
      <c r="E6" s="175"/>
      <c r="F6" s="89"/>
      <c r="G6" s="54"/>
      <c r="H6" s="54"/>
      <c r="I6" s="54"/>
      <c r="J6" s="54"/>
    </row>
    <row r="7" spans="1:18" ht="15.75" x14ac:dyDescent="0.25">
      <c r="A7" s="174" t="s">
        <v>117</v>
      </c>
      <c r="B7" s="174"/>
      <c r="C7" s="174"/>
      <c r="D7" s="128"/>
      <c r="E7" s="176" t="s">
        <v>123</v>
      </c>
      <c r="F7" s="176"/>
      <c r="G7" s="176"/>
      <c r="H7" s="176"/>
      <c r="I7" s="176"/>
      <c r="J7" s="176"/>
    </row>
    <row r="8" spans="1:18" ht="15.75" x14ac:dyDescent="0.25">
      <c r="A8" s="177" t="s">
        <v>140</v>
      </c>
      <c r="B8" s="177"/>
      <c r="C8" s="177"/>
      <c r="D8" s="177"/>
      <c r="E8" s="177"/>
      <c r="F8" s="89"/>
      <c r="G8" s="54"/>
      <c r="H8" s="54"/>
      <c r="I8" s="54"/>
      <c r="J8" s="54"/>
    </row>
    <row r="9" spans="1:18" ht="12.75" customHeight="1" x14ac:dyDescent="0.2">
      <c r="A9" s="84"/>
      <c r="B9" s="141" t="s">
        <v>0</v>
      </c>
      <c r="C9" s="178" t="s">
        <v>128</v>
      </c>
      <c r="D9" s="179"/>
      <c r="E9" s="141" t="s">
        <v>129</v>
      </c>
      <c r="F9" s="143" t="s">
        <v>120</v>
      </c>
      <c r="G9" s="145" t="s">
        <v>118</v>
      </c>
      <c r="H9" s="182" t="s">
        <v>76</v>
      </c>
      <c r="I9" s="183"/>
      <c r="J9" s="186" t="s">
        <v>77</v>
      </c>
    </row>
    <row r="10" spans="1:18" ht="18" customHeight="1" x14ac:dyDescent="0.2">
      <c r="A10" s="85"/>
      <c r="B10" s="142"/>
      <c r="C10" s="180"/>
      <c r="D10" s="181"/>
      <c r="E10" s="142"/>
      <c r="F10" s="144"/>
      <c r="G10" s="146"/>
      <c r="H10" s="184"/>
      <c r="I10" s="185"/>
      <c r="J10" s="187"/>
    </row>
    <row r="11" spans="1:18" ht="18" x14ac:dyDescent="0.2">
      <c r="A11" s="109"/>
      <c r="B11" s="86" t="s">
        <v>2</v>
      </c>
      <c r="C11" s="188" t="s">
        <v>3</v>
      </c>
      <c r="D11" s="189"/>
      <c r="E11" s="86" t="s">
        <v>5</v>
      </c>
      <c r="F11" s="90" t="s">
        <v>4</v>
      </c>
      <c r="G11" s="86" t="s">
        <v>13</v>
      </c>
      <c r="H11" s="188" t="s">
        <v>11</v>
      </c>
      <c r="I11" s="189"/>
      <c r="J11" s="86" t="s">
        <v>12</v>
      </c>
    </row>
    <row r="12" spans="1:18" ht="30.75" customHeight="1" x14ac:dyDescent="0.2">
      <c r="A12" s="120">
        <v>25</v>
      </c>
      <c r="B12" s="87"/>
      <c r="C12" s="190" t="s">
        <v>17</v>
      </c>
      <c r="D12" s="191"/>
      <c r="E12" s="87" t="s">
        <v>9</v>
      </c>
      <c r="F12" s="70"/>
      <c r="G12" s="88" t="s">
        <v>10</v>
      </c>
      <c r="H12" s="192" t="s">
        <v>108</v>
      </c>
      <c r="I12" s="193"/>
      <c r="J12" s="88" t="s">
        <v>14</v>
      </c>
    </row>
    <row r="13" spans="1:18" ht="28.5" customHeight="1" x14ac:dyDescent="0.25">
      <c r="A13" s="155" t="s">
        <v>97</v>
      </c>
      <c r="B13" s="156"/>
      <c r="C13" s="157"/>
      <c r="D13" s="158"/>
      <c r="E13" s="122" t="s">
        <v>136</v>
      </c>
      <c r="F13" s="91"/>
      <c r="G13" s="122" t="s">
        <v>135</v>
      </c>
      <c r="H13" s="194" t="s">
        <v>133</v>
      </c>
      <c r="I13" s="195"/>
      <c r="J13" s="121" t="s">
        <v>134</v>
      </c>
    </row>
    <row r="14" spans="1:18" ht="15" x14ac:dyDescent="0.2">
      <c r="A14" s="92">
        <v>1</v>
      </c>
      <c r="B14" s="138" t="s">
        <v>59</v>
      </c>
      <c r="C14" s="106">
        <v>500</v>
      </c>
      <c r="D14" s="105" t="s">
        <v>130</v>
      </c>
      <c r="E14" s="95">
        <f>C14/A12</f>
        <v>20</v>
      </c>
      <c r="F14" s="94">
        <v>46</v>
      </c>
      <c r="G14" s="139">
        <f>E14*F14/J47</f>
        <v>0.92</v>
      </c>
      <c r="H14" s="111">
        <v>40</v>
      </c>
      <c r="I14" s="103" t="s">
        <v>127</v>
      </c>
      <c r="J14" s="95">
        <f t="shared" ref="J14:J20" si="0">G14*H14</f>
        <v>36.800000000000004</v>
      </c>
      <c r="M14" s="20" t="s">
        <v>59</v>
      </c>
      <c r="N14" s="27" t="s">
        <v>40</v>
      </c>
      <c r="O14" s="30"/>
      <c r="P14" s="28">
        <v>46</v>
      </c>
      <c r="Q14" s="30"/>
      <c r="R14" s="27" t="s">
        <v>31</v>
      </c>
    </row>
    <row r="15" spans="1:18" ht="15" x14ac:dyDescent="0.2">
      <c r="A15" s="92">
        <v>2</v>
      </c>
      <c r="B15" s="138" t="s">
        <v>45</v>
      </c>
      <c r="C15" s="107">
        <v>20</v>
      </c>
      <c r="D15" s="105" t="s">
        <v>130</v>
      </c>
      <c r="E15" s="95">
        <f>C15/A12</f>
        <v>0.8</v>
      </c>
      <c r="F15" s="96">
        <v>46</v>
      </c>
      <c r="G15" s="139">
        <f>E15*F15/J47</f>
        <v>3.6800000000000006E-2</v>
      </c>
      <c r="H15" s="112">
        <v>40</v>
      </c>
      <c r="I15" s="103" t="s">
        <v>127</v>
      </c>
      <c r="J15" s="95">
        <f t="shared" si="0"/>
        <v>1.4720000000000002</v>
      </c>
      <c r="M15" s="20" t="s">
        <v>45</v>
      </c>
      <c r="N15" s="27" t="s">
        <v>64</v>
      </c>
      <c r="O15" s="30"/>
      <c r="P15" s="28">
        <v>46</v>
      </c>
      <c r="Q15" s="30"/>
      <c r="R15" s="27" t="s">
        <v>31</v>
      </c>
    </row>
    <row r="16" spans="1:18" ht="15" x14ac:dyDescent="0.2">
      <c r="A16" s="92">
        <v>3</v>
      </c>
      <c r="B16" s="138" t="s">
        <v>60</v>
      </c>
      <c r="C16" s="107">
        <v>20</v>
      </c>
      <c r="D16" s="105" t="s">
        <v>130</v>
      </c>
      <c r="E16" s="95">
        <f>C16/A12</f>
        <v>0.8</v>
      </c>
      <c r="F16" s="96">
        <v>46</v>
      </c>
      <c r="G16" s="139">
        <f>E16*F16/J47</f>
        <v>3.6800000000000006E-2</v>
      </c>
      <c r="H16" s="113">
        <v>800</v>
      </c>
      <c r="I16" s="103" t="s">
        <v>127</v>
      </c>
      <c r="J16" s="95">
        <f t="shared" si="0"/>
        <v>29.440000000000005</v>
      </c>
      <c r="M16" s="20" t="s">
        <v>60</v>
      </c>
      <c r="N16" s="27" t="s">
        <v>64</v>
      </c>
      <c r="O16" s="30"/>
      <c r="P16" s="28">
        <v>46</v>
      </c>
      <c r="Q16" s="30"/>
      <c r="R16" s="27" t="s">
        <v>69</v>
      </c>
    </row>
    <row r="17" spans="1:18" ht="15" x14ac:dyDescent="0.2">
      <c r="A17" s="92">
        <v>4</v>
      </c>
      <c r="B17" s="138"/>
      <c r="C17" s="107"/>
      <c r="D17" s="105"/>
      <c r="E17" s="95">
        <f>C17/A12</f>
        <v>0</v>
      </c>
      <c r="F17" s="96"/>
      <c r="G17" s="139">
        <f>E17*F17/J47</f>
        <v>0</v>
      </c>
      <c r="H17" s="113"/>
      <c r="I17" s="103"/>
      <c r="J17" s="95">
        <f t="shared" si="0"/>
        <v>0</v>
      </c>
      <c r="M17" s="20"/>
      <c r="N17" s="27"/>
      <c r="O17" s="30"/>
      <c r="P17" s="28">
        <v>46</v>
      </c>
      <c r="Q17" s="30"/>
      <c r="R17" s="27"/>
    </row>
    <row r="18" spans="1:18" ht="15" x14ac:dyDescent="0.2">
      <c r="A18" s="92">
        <v>5</v>
      </c>
      <c r="B18" s="138"/>
      <c r="C18" s="107"/>
      <c r="D18" s="105"/>
      <c r="E18" s="95">
        <f>C18/A12</f>
        <v>0</v>
      </c>
      <c r="F18" s="96"/>
      <c r="G18" s="139">
        <f>E18*F18/J47</f>
        <v>0</v>
      </c>
      <c r="H18" s="113"/>
      <c r="I18" s="103"/>
      <c r="J18" s="95">
        <f t="shared" si="0"/>
        <v>0</v>
      </c>
      <c r="M18" s="20"/>
      <c r="N18" s="27"/>
      <c r="O18" s="30"/>
      <c r="P18" s="28">
        <v>46</v>
      </c>
      <c r="Q18" s="30"/>
      <c r="R18" s="27"/>
    </row>
    <row r="19" spans="1:18" ht="15" x14ac:dyDescent="0.2">
      <c r="A19" s="92">
        <v>6</v>
      </c>
      <c r="B19" s="126"/>
      <c r="C19" s="107"/>
      <c r="D19" s="105"/>
      <c r="E19" s="95">
        <f>C19/A12</f>
        <v>0</v>
      </c>
      <c r="F19" s="96"/>
      <c r="G19" s="139">
        <f>E19*F19/J47</f>
        <v>0</v>
      </c>
      <c r="H19" s="113"/>
      <c r="I19" s="103"/>
      <c r="J19" s="95">
        <f t="shared" si="0"/>
        <v>0</v>
      </c>
      <c r="M19" s="20"/>
      <c r="N19" s="27"/>
      <c r="O19" s="30"/>
      <c r="P19" s="28"/>
      <c r="Q19" s="30"/>
      <c r="R19" s="27"/>
    </row>
    <row r="20" spans="1:18" ht="15" x14ac:dyDescent="0.2">
      <c r="A20" s="92">
        <v>7</v>
      </c>
      <c r="B20" s="93"/>
      <c r="C20" s="108"/>
      <c r="D20" s="114"/>
      <c r="E20" s="95">
        <f>C20/A12</f>
        <v>0</v>
      </c>
      <c r="F20" s="115"/>
      <c r="G20" s="139">
        <f>E20*F20/J47</f>
        <v>0</v>
      </c>
      <c r="H20" s="116"/>
      <c r="I20" s="103"/>
      <c r="J20" s="95">
        <f t="shared" si="0"/>
        <v>0</v>
      </c>
      <c r="M20" s="20"/>
      <c r="N20" s="27"/>
      <c r="O20" s="30"/>
      <c r="P20" s="28"/>
      <c r="Q20" s="30"/>
      <c r="R20" s="27"/>
    </row>
    <row r="21" spans="1:18" ht="15.75" x14ac:dyDescent="0.25">
      <c r="A21" s="92"/>
      <c r="B21" s="159"/>
      <c r="C21" s="160"/>
      <c r="D21" s="161"/>
      <c r="E21" s="161"/>
      <c r="F21" s="161"/>
      <c r="G21" s="161"/>
      <c r="H21" s="161"/>
      <c r="I21" s="162"/>
      <c r="J21" s="97">
        <f>SUM(J14:J20)</f>
        <v>67.712000000000018</v>
      </c>
      <c r="M21" s="20"/>
      <c r="N21" s="27"/>
      <c r="O21" s="30"/>
      <c r="P21" s="28"/>
      <c r="Q21" s="30"/>
      <c r="R21" s="27"/>
    </row>
    <row r="22" spans="1:18" ht="15.75" x14ac:dyDescent="0.25">
      <c r="A22" s="196" t="s">
        <v>25</v>
      </c>
      <c r="B22" s="196"/>
      <c r="C22" s="197"/>
      <c r="D22" s="196"/>
      <c r="E22" s="196"/>
      <c r="F22" s="196"/>
      <c r="G22" s="196"/>
      <c r="H22" s="198"/>
      <c r="I22" s="196"/>
      <c r="J22" s="196"/>
      <c r="M22" s="2"/>
      <c r="N22" s="28"/>
      <c r="O22" s="28"/>
      <c r="P22" s="28"/>
      <c r="Q22" s="28"/>
      <c r="R22" s="28"/>
    </row>
    <row r="23" spans="1:18" ht="15.75" customHeight="1" x14ac:dyDescent="0.2">
      <c r="A23" s="92">
        <v>1</v>
      </c>
      <c r="B23" s="138" t="s">
        <v>61</v>
      </c>
      <c r="C23" s="107">
        <v>15</v>
      </c>
      <c r="D23" s="105" t="s">
        <v>130</v>
      </c>
      <c r="E23" s="95">
        <f>C23/A12</f>
        <v>0.6</v>
      </c>
      <c r="F23" s="96">
        <v>46</v>
      </c>
      <c r="G23" s="139">
        <f>E23*F23/J47</f>
        <v>2.76E-2</v>
      </c>
      <c r="H23" s="112">
        <v>10</v>
      </c>
      <c r="I23" s="103" t="s">
        <v>127</v>
      </c>
      <c r="J23" s="95">
        <f>G23*H23</f>
        <v>0.27600000000000002</v>
      </c>
      <c r="M23" s="20"/>
      <c r="N23" s="28"/>
      <c r="O23" s="30"/>
      <c r="P23" s="28"/>
      <c r="Q23" s="30"/>
      <c r="R23" s="28"/>
    </row>
    <row r="24" spans="1:18" ht="15" x14ac:dyDescent="0.2">
      <c r="A24" s="92">
        <v>2</v>
      </c>
      <c r="B24" s="138" t="s">
        <v>21</v>
      </c>
      <c r="C24" s="107">
        <v>30</v>
      </c>
      <c r="D24" s="105" t="s">
        <v>130</v>
      </c>
      <c r="E24" s="95">
        <f>C24/A12</f>
        <v>1.2</v>
      </c>
      <c r="F24" s="96">
        <v>46</v>
      </c>
      <c r="G24" s="139">
        <f>E24*F24/J47</f>
        <v>5.5199999999999999E-2</v>
      </c>
      <c r="H24" s="113">
        <v>18</v>
      </c>
      <c r="I24" s="103" t="s">
        <v>127</v>
      </c>
      <c r="J24" s="95">
        <f>G24*H24</f>
        <v>0.99360000000000004</v>
      </c>
      <c r="M24" s="20" t="s">
        <v>61</v>
      </c>
      <c r="N24" s="27" t="s">
        <v>37</v>
      </c>
      <c r="O24" s="30"/>
      <c r="P24" s="28">
        <v>46</v>
      </c>
      <c r="Q24" s="30"/>
      <c r="R24" s="27" t="s">
        <v>33</v>
      </c>
    </row>
    <row r="25" spans="1:18" ht="15" x14ac:dyDescent="0.2">
      <c r="A25" s="92">
        <v>3</v>
      </c>
      <c r="B25" s="138" t="s">
        <v>62</v>
      </c>
      <c r="C25" s="107">
        <v>475</v>
      </c>
      <c r="D25" s="105" t="s">
        <v>130</v>
      </c>
      <c r="E25" s="95">
        <f>C25/A12</f>
        <v>19</v>
      </c>
      <c r="F25" s="96">
        <v>46</v>
      </c>
      <c r="G25" s="139">
        <f>E25*F25/J47</f>
        <v>0.874</v>
      </c>
      <c r="H25" s="113">
        <v>50</v>
      </c>
      <c r="I25" s="103" t="s">
        <v>127</v>
      </c>
      <c r="J25" s="95">
        <f>G25*H25</f>
        <v>43.7</v>
      </c>
      <c r="M25" s="20" t="s">
        <v>21</v>
      </c>
      <c r="N25" s="27" t="s">
        <v>38</v>
      </c>
      <c r="O25" s="30"/>
      <c r="P25" s="28">
        <v>46</v>
      </c>
      <c r="Q25" s="30"/>
      <c r="R25" s="27" t="s">
        <v>34</v>
      </c>
    </row>
    <row r="26" spans="1:18" ht="15" x14ac:dyDescent="0.2">
      <c r="A26" s="92">
        <v>4</v>
      </c>
      <c r="B26" s="138" t="s">
        <v>23</v>
      </c>
      <c r="C26" s="107">
        <v>125</v>
      </c>
      <c r="D26" s="105" t="s">
        <v>126</v>
      </c>
      <c r="E26" s="95">
        <f>C26/A12</f>
        <v>5</v>
      </c>
      <c r="F26" s="96">
        <v>46</v>
      </c>
      <c r="G26" s="139">
        <f>E26*F26/J47</f>
        <v>0.23</v>
      </c>
      <c r="H26" s="113">
        <v>70</v>
      </c>
      <c r="I26" s="103" t="s">
        <v>122</v>
      </c>
      <c r="J26" s="95">
        <f>G26*H26</f>
        <v>16.100000000000001</v>
      </c>
      <c r="M26" s="20" t="s">
        <v>62</v>
      </c>
      <c r="N26" s="27" t="s">
        <v>65</v>
      </c>
      <c r="O26" s="30"/>
      <c r="P26" s="28">
        <v>46</v>
      </c>
      <c r="Q26" s="30"/>
      <c r="R26" s="27" t="s">
        <v>32</v>
      </c>
    </row>
    <row r="27" spans="1:18" ht="15" x14ac:dyDescent="0.2">
      <c r="A27" s="92">
        <v>5</v>
      </c>
      <c r="B27" s="93"/>
      <c r="C27" s="119"/>
      <c r="D27" s="105"/>
      <c r="E27" s="95">
        <f>C27/A12</f>
        <v>0</v>
      </c>
      <c r="F27" s="96"/>
      <c r="G27" s="139">
        <f>E27*F27/J47</f>
        <v>0</v>
      </c>
      <c r="H27" s="113"/>
      <c r="I27" s="103"/>
      <c r="J27" s="95">
        <f>G27*H27</f>
        <v>0</v>
      </c>
      <c r="M27" s="20" t="s">
        <v>23</v>
      </c>
      <c r="N27" s="28" t="s">
        <v>66</v>
      </c>
      <c r="O27" s="30"/>
      <c r="P27" s="28"/>
      <c r="Q27" s="30"/>
      <c r="R27" s="28" t="s">
        <v>35</v>
      </c>
    </row>
    <row r="28" spans="1:18" ht="15" x14ac:dyDescent="0.2">
      <c r="A28" s="92">
        <v>6</v>
      </c>
      <c r="B28" s="93"/>
      <c r="C28" s="108"/>
      <c r="D28" s="114"/>
      <c r="E28" s="95">
        <f>C28/A12</f>
        <v>0</v>
      </c>
      <c r="F28" s="96"/>
      <c r="G28" s="140">
        <f>E28*F28/J47</f>
        <v>0</v>
      </c>
      <c r="H28" s="116"/>
      <c r="I28" s="103"/>
      <c r="J28" s="95">
        <f t="shared" ref="J28:J29" si="1">G28*H28</f>
        <v>0</v>
      </c>
      <c r="M28" s="20"/>
      <c r="N28" s="28"/>
      <c r="O28" s="30"/>
      <c r="P28" s="28"/>
      <c r="Q28" s="30"/>
      <c r="R28" s="28"/>
    </row>
    <row r="29" spans="1:18" ht="15" x14ac:dyDescent="0.2">
      <c r="A29" s="92">
        <v>7</v>
      </c>
      <c r="B29" s="93"/>
      <c r="C29" s="108"/>
      <c r="D29" s="114"/>
      <c r="E29" s="95">
        <f>C29/A12</f>
        <v>0</v>
      </c>
      <c r="F29" s="96"/>
      <c r="G29" s="140">
        <f>E29*F29/J47</f>
        <v>0</v>
      </c>
      <c r="H29" s="116"/>
      <c r="I29" s="103"/>
      <c r="J29" s="95">
        <f t="shared" si="1"/>
        <v>0</v>
      </c>
      <c r="M29" s="20"/>
      <c r="N29" s="28"/>
      <c r="O29" s="30"/>
      <c r="P29" s="28"/>
      <c r="Q29" s="30"/>
      <c r="R29" s="28"/>
    </row>
    <row r="30" spans="1:18" ht="15.75" customHeight="1" x14ac:dyDescent="0.25">
      <c r="A30" s="92"/>
      <c r="B30" s="199"/>
      <c r="C30" s="200"/>
      <c r="D30" s="201"/>
      <c r="E30" s="201"/>
      <c r="F30" s="201"/>
      <c r="G30" s="201"/>
      <c r="H30" s="201"/>
      <c r="I30" s="202"/>
      <c r="J30" s="97">
        <f>SUM(J23:J29)</f>
        <v>61.069600000000001</v>
      </c>
      <c r="M30" s="19"/>
      <c r="N30" s="28"/>
      <c r="O30" s="28"/>
      <c r="P30" s="28"/>
      <c r="Q30" s="28"/>
      <c r="R30" s="28"/>
    </row>
    <row r="31" spans="1:18" ht="15.75" x14ac:dyDescent="0.25">
      <c r="A31" s="196" t="s">
        <v>26</v>
      </c>
      <c r="B31" s="196"/>
      <c r="C31" s="197"/>
      <c r="D31" s="196"/>
      <c r="E31" s="196"/>
      <c r="F31" s="196"/>
      <c r="G31" s="196"/>
      <c r="H31" s="198"/>
      <c r="I31" s="196"/>
      <c r="J31" s="196"/>
      <c r="M31" s="20" t="s">
        <v>63</v>
      </c>
      <c r="N31" s="27" t="s">
        <v>67</v>
      </c>
      <c r="O31" s="30"/>
      <c r="P31" s="28">
        <v>46</v>
      </c>
      <c r="Q31" s="30"/>
      <c r="R31" s="27" t="s">
        <v>29</v>
      </c>
    </row>
    <row r="32" spans="1:18" ht="15" x14ac:dyDescent="0.2">
      <c r="A32" s="92">
        <v>1</v>
      </c>
      <c r="B32" s="138" t="s">
        <v>68</v>
      </c>
      <c r="C32" s="107">
        <v>2125</v>
      </c>
      <c r="D32" s="105" t="s">
        <v>130</v>
      </c>
      <c r="E32" s="95">
        <f>C32/A12</f>
        <v>85</v>
      </c>
      <c r="F32" s="96">
        <v>46</v>
      </c>
      <c r="G32" s="139">
        <f>E32*F32/J47</f>
        <v>3.91</v>
      </c>
      <c r="H32" s="112">
        <v>120</v>
      </c>
      <c r="I32" s="103" t="s">
        <v>127</v>
      </c>
      <c r="J32" s="95">
        <f>G32*H32</f>
        <v>469.20000000000005</v>
      </c>
      <c r="M32" s="20" t="s">
        <v>68</v>
      </c>
      <c r="N32" s="27">
        <v>2125</v>
      </c>
      <c r="O32" s="30"/>
      <c r="P32" s="28">
        <v>46</v>
      </c>
      <c r="Q32" s="30"/>
      <c r="R32" s="28" t="s">
        <v>70</v>
      </c>
    </row>
    <row r="33" spans="1:18" ht="15" x14ac:dyDescent="0.2">
      <c r="A33" s="92">
        <v>2</v>
      </c>
      <c r="B33" s="138" t="s">
        <v>63</v>
      </c>
      <c r="C33" s="107">
        <v>7</v>
      </c>
      <c r="D33" s="105" t="s">
        <v>121</v>
      </c>
      <c r="E33" s="95">
        <f>C33/A12</f>
        <v>0.28000000000000003</v>
      </c>
      <c r="F33" s="96">
        <v>46</v>
      </c>
      <c r="G33" s="139">
        <f>E33*F33</f>
        <v>12.88</v>
      </c>
      <c r="H33" s="113">
        <v>4</v>
      </c>
      <c r="I33" s="103" t="s">
        <v>131</v>
      </c>
      <c r="J33" s="95">
        <f>G33*H33</f>
        <v>51.52</v>
      </c>
      <c r="M33" s="19"/>
      <c r="N33" s="28"/>
      <c r="O33" s="28"/>
      <c r="P33" s="28"/>
      <c r="Q33" s="28"/>
      <c r="R33" s="28"/>
    </row>
    <row r="34" spans="1:18" ht="15" x14ac:dyDescent="0.2">
      <c r="A34" s="92"/>
      <c r="B34" s="126"/>
      <c r="C34" s="124"/>
      <c r="D34" s="105"/>
      <c r="E34" s="95">
        <f>C34/A12</f>
        <v>0</v>
      </c>
      <c r="F34" s="96"/>
      <c r="G34" s="139">
        <f>E34*F34/J47</f>
        <v>0</v>
      </c>
      <c r="H34" s="101"/>
      <c r="I34" s="103"/>
      <c r="J34" s="95">
        <f>G34*H34</f>
        <v>0</v>
      </c>
    </row>
    <row r="35" spans="1:18" ht="15.75" x14ac:dyDescent="0.25">
      <c r="A35" s="92"/>
      <c r="B35" s="159"/>
      <c r="C35" s="160"/>
      <c r="D35" s="161"/>
      <c r="E35" s="161"/>
      <c r="F35" s="161"/>
      <c r="G35" s="161"/>
      <c r="H35" s="161"/>
      <c r="I35" s="162"/>
      <c r="J35" s="97">
        <f>SUM(J32:J34)</f>
        <v>520.72</v>
      </c>
    </row>
    <row r="36" spans="1:18" ht="15.75" x14ac:dyDescent="0.25">
      <c r="A36" s="92"/>
      <c r="B36" s="163" t="s">
        <v>119</v>
      </c>
      <c r="C36" s="164"/>
      <c r="D36" s="164"/>
      <c r="E36" s="164"/>
      <c r="F36" s="164"/>
      <c r="G36" s="164"/>
      <c r="H36" s="164"/>
      <c r="I36" s="165"/>
      <c r="J36" s="97">
        <f>SUM(J35,J30,J21)</f>
        <v>649.50160000000005</v>
      </c>
    </row>
    <row r="37" spans="1:18" ht="15.75" x14ac:dyDescent="0.25">
      <c r="A37" s="54"/>
      <c r="B37" s="104" t="s">
        <v>125</v>
      </c>
      <c r="C37" s="104"/>
      <c r="D37" s="104"/>
      <c r="E37" s="104"/>
      <c r="F37" s="166" t="s">
        <v>137</v>
      </c>
      <c r="G37" s="167"/>
      <c r="H37" s="168">
        <f>J36/F14</f>
        <v>14.119600000000002</v>
      </c>
      <c r="I37" s="168"/>
      <c r="J37" s="125"/>
    </row>
    <row r="38" spans="1:18" ht="15.75" x14ac:dyDescent="0.25">
      <c r="A38" s="130" t="s">
        <v>89</v>
      </c>
      <c r="B38" s="100"/>
      <c r="C38" s="83"/>
      <c r="D38" s="83"/>
      <c r="E38" s="83"/>
      <c r="F38" s="83"/>
      <c r="G38" s="83"/>
      <c r="H38" s="98"/>
      <c r="I38" s="98"/>
      <c r="J38" s="83"/>
    </row>
    <row r="39" spans="1:18" ht="15" x14ac:dyDescent="0.2">
      <c r="A39" s="83"/>
      <c r="B39" s="83"/>
      <c r="C39" s="83"/>
      <c r="D39" s="83"/>
      <c r="E39" s="83"/>
      <c r="F39" s="83"/>
      <c r="G39" s="83"/>
      <c r="H39" s="98"/>
      <c r="I39" s="98"/>
      <c r="J39" s="83"/>
    </row>
    <row r="40" spans="1:18" ht="15.75" x14ac:dyDescent="0.25">
      <c r="A40" s="169"/>
      <c r="B40" s="169"/>
      <c r="C40" s="54"/>
      <c r="D40" s="54"/>
      <c r="E40" s="54"/>
      <c r="F40" s="54"/>
      <c r="G40" s="205" t="s">
        <v>16</v>
      </c>
      <c r="H40" s="205"/>
      <c r="I40" s="127"/>
      <c r="J40" s="54"/>
    </row>
    <row r="41" spans="1:18" ht="15" x14ac:dyDescent="0.2">
      <c r="A41" s="203" t="s">
        <v>90</v>
      </c>
      <c r="B41" s="203"/>
      <c r="C41" s="54"/>
      <c r="D41" s="54"/>
      <c r="E41" s="54"/>
      <c r="F41" s="54"/>
      <c r="G41" s="54"/>
      <c r="H41" s="99"/>
      <c r="I41" s="99"/>
      <c r="J41" s="54"/>
    </row>
    <row r="42" spans="1:18" ht="15" x14ac:dyDescent="0.2">
      <c r="A42" s="54"/>
      <c r="B42" s="54"/>
      <c r="C42" s="54"/>
      <c r="D42" s="54"/>
      <c r="E42" s="54"/>
      <c r="F42" s="54"/>
      <c r="G42" s="54"/>
      <c r="H42" s="99"/>
      <c r="I42" s="99"/>
      <c r="J42" s="54"/>
    </row>
    <row r="43" spans="1:18" ht="15.75" x14ac:dyDescent="0.25">
      <c r="A43" s="169"/>
      <c r="B43" s="169"/>
      <c r="C43" s="54"/>
      <c r="D43" s="54"/>
      <c r="E43" s="54"/>
      <c r="F43" s="54"/>
      <c r="G43" s="206"/>
      <c r="H43" s="206"/>
      <c r="I43" s="206"/>
      <c r="J43" s="206"/>
    </row>
    <row r="44" spans="1:18" ht="15" x14ac:dyDescent="0.2">
      <c r="A44" s="203" t="s">
        <v>91</v>
      </c>
      <c r="B44" s="203"/>
      <c r="C44" s="54"/>
      <c r="D44" s="54"/>
      <c r="E44" s="54"/>
      <c r="F44" s="54"/>
      <c r="G44" s="203" t="s">
        <v>82</v>
      </c>
      <c r="H44" s="203"/>
      <c r="I44" s="203"/>
      <c r="J44" s="203"/>
    </row>
    <row r="45" spans="1:18" ht="15" x14ac:dyDescent="0.2">
      <c r="A45" s="54"/>
      <c r="B45" s="54"/>
      <c r="C45" s="54"/>
      <c r="D45" s="54"/>
      <c r="E45" s="54"/>
      <c r="F45" s="54"/>
      <c r="G45" s="54"/>
      <c r="H45" s="99"/>
      <c r="I45" s="99"/>
      <c r="J45" s="54"/>
    </row>
    <row r="46" spans="1:18" ht="15.75" x14ac:dyDescent="0.25">
      <c r="A46" s="169"/>
      <c r="B46" s="169"/>
      <c r="C46" s="54"/>
      <c r="D46" s="54"/>
      <c r="E46" s="54"/>
      <c r="F46" s="54"/>
      <c r="G46" s="54"/>
      <c r="H46" s="99"/>
      <c r="I46" s="99"/>
      <c r="J46" s="54"/>
    </row>
    <row r="47" spans="1:18" ht="15" x14ac:dyDescent="0.2">
      <c r="A47" s="203" t="s">
        <v>91</v>
      </c>
      <c r="B47" s="203"/>
      <c r="C47" s="54"/>
      <c r="D47" s="54"/>
      <c r="E47" s="54"/>
      <c r="F47" s="204" t="s">
        <v>132</v>
      </c>
      <c r="G47" s="204"/>
      <c r="H47" s="204"/>
      <c r="I47" s="204"/>
      <c r="J47" s="110">
        <v>1000</v>
      </c>
    </row>
    <row r="48" spans="1:18" x14ac:dyDescent="0.2">
      <c r="A48" s="3"/>
      <c r="B48" s="38"/>
      <c r="C48" s="38"/>
      <c r="D48" s="3"/>
      <c r="E48" s="3"/>
      <c r="F48" s="3"/>
      <c r="G48" s="3"/>
      <c r="H48" s="3"/>
      <c r="I48" s="134"/>
      <c r="J48" s="134"/>
    </row>
    <row r="49" spans="1:10" x14ac:dyDescent="0.2">
      <c r="A49" s="3"/>
      <c r="B49" s="37"/>
      <c r="C49" s="38"/>
      <c r="D49" s="3"/>
      <c r="E49" s="3"/>
      <c r="F49" s="3"/>
      <c r="G49" s="3"/>
      <c r="H49" s="3"/>
      <c r="I49" s="134"/>
      <c r="J49" s="134"/>
    </row>
    <row r="50" spans="1:10" x14ac:dyDescent="0.2">
      <c r="A50" s="3"/>
      <c r="B50" s="3"/>
      <c r="C50" s="3"/>
      <c r="D50" s="3"/>
      <c r="E50" s="3"/>
      <c r="F50" s="3"/>
      <c r="G50" s="3"/>
      <c r="H50" s="3"/>
    </row>
    <row r="51" spans="1:10" x14ac:dyDescent="0.2">
      <c r="A51" s="3"/>
      <c r="B51" s="3"/>
      <c r="C51" s="3"/>
      <c r="D51" s="3"/>
      <c r="E51" s="3"/>
      <c r="F51" s="3"/>
      <c r="G51" s="3"/>
      <c r="H51" s="3"/>
    </row>
    <row r="52" spans="1:10" x14ac:dyDescent="0.2">
      <c r="A52" s="3"/>
      <c r="B52" s="3"/>
      <c r="C52" s="3"/>
      <c r="D52" s="3"/>
      <c r="E52" s="3"/>
      <c r="F52" s="3"/>
      <c r="G52" s="3"/>
      <c r="H52" s="3"/>
    </row>
    <row r="53" spans="1:10" x14ac:dyDescent="0.2">
      <c r="A53" s="3"/>
      <c r="B53" s="3"/>
      <c r="C53" s="3"/>
      <c r="D53" s="3"/>
      <c r="E53" s="3"/>
      <c r="F53" s="3"/>
      <c r="G53" s="3"/>
      <c r="H53" s="3"/>
    </row>
    <row r="54" spans="1:10" x14ac:dyDescent="0.2">
      <c r="A54" s="3"/>
      <c r="B54" s="3"/>
      <c r="C54" s="3"/>
      <c r="D54" s="3"/>
      <c r="E54" s="3"/>
      <c r="F54" s="3"/>
      <c r="G54" s="3"/>
      <c r="H54" s="3"/>
    </row>
    <row r="55" spans="1:10" x14ac:dyDescent="0.2">
      <c r="A55" s="3"/>
      <c r="B55" s="3"/>
      <c r="C55" s="3"/>
      <c r="D55" s="3"/>
      <c r="E55" s="3"/>
      <c r="F55" s="3"/>
      <c r="G55" s="3"/>
      <c r="H55" s="3"/>
    </row>
    <row r="56" spans="1:10" x14ac:dyDescent="0.2">
      <c r="A56" s="3"/>
      <c r="B56" s="3"/>
      <c r="C56" s="3"/>
      <c r="D56" s="3"/>
      <c r="E56" s="3"/>
      <c r="F56" s="3"/>
      <c r="G56" s="3"/>
      <c r="H56" s="3"/>
    </row>
    <row r="57" spans="1:10" x14ac:dyDescent="0.2">
      <c r="A57" s="3"/>
      <c r="B57" s="3"/>
      <c r="C57" s="3"/>
      <c r="D57" s="3"/>
      <c r="E57" s="3"/>
      <c r="F57" s="3"/>
      <c r="G57" s="3"/>
      <c r="H57" s="3"/>
    </row>
    <row r="58" spans="1:10" ht="15" x14ac:dyDescent="0.25">
      <c r="A58" s="134"/>
      <c r="B58" s="134"/>
      <c r="C58" s="134"/>
      <c r="D58" s="134"/>
      <c r="E58" s="134"/>
      <c r="F58" s="34"/>
      <c r="G58" s="11"/>
      <c r="H58" s="3"/>
    </row>
    <row r="59" spans="1:10" ht="15" x14ac:dyDescent="0.25">
      <c r="A59" s="134"/>
      <c r="B59" s="134"/>
      <c r="C59" s="134"/>
      <c r="D59" s="134"/>
      <c r="E59" s="134"/>
      <c r="F59" s="34"/>
      <c r="G59" s="11"/>
      <c r="H59" s="3"/>
    </row>
    <row r="60" spans="1:10" x14ac:dyDescent="0.2">
      <c r="A60" s="134"/>
      <c r="B60" s="134"/>
      <c r="C60" s="134"/>
      <c r="D60" s="134"/>
      <c r="E60" s="134"/>
      <c r="F60" s="134"/>
      <c r="G60" s="134"/>
      <c r="H60" s="134"/>
    </row>
    <row r="61" spans="1:10" x14ac:dyDescent="0.2">
      <c r="A61" s="3" t="s">
        <v>18</v>
      </c>
      <c r="B61" s="134"/>
      <c r="C61" s="134"/>
      <c r="D61" s="134"/>
      <c r="E61" s="134"/>
      <c r="F61" s="134"/>
      <c r="G61" s="134"/>
      <c r="H61" s="134"/>
    </row>
    <row r="62" spans="1:10" x14ac:dyDescent="0.2">
      <c r="A62" s="3" t="s">
        <v>19</v>
      </c>
      <c r="B62" s="135"/>
      <c r="C62" s="135"/>
      <c r="D62" s="135"/>
      <c r="E62" s="135"/>
      <c r="F62" s="135"/>
      <c r="G62" s="135"/>
      <c r="H62" s="134"/>
    </row>
    <row r="63" spans="1:10" x14ac:dyDescent="0.2">
      <c r="A63" s="3" t="s">
        <v>20</v>
      </c>
      <c r="B63" s="134"/>
      <c r="C63" s="134"/>
      <c r="D63" s="134"/>
      <c r="E63" s="134"/>
      <c r="F63" s="134"/>
      <c r="G63" s="134"/>
      <c r="H63" s="134"/>
    </row>
    <row r="64" spans="1:10" ht="15.75" x14ac:dyDescent="0.25">
      <c r="A64" s="128" t="s">
        <v>41</v>
      </c>
      <c r="B64" s="129"/>
      <c r="C64" s="129"/>
      <c r="D64" s="129"/>
      <c r="E64" s="129"/>
      <c r="F64" s="129"/>
      <c r="G64" s="129"/>
      <c r="H64" s="134"/>
    </row>
    <row r="65" spans="1:8" x14ac:dyDescent="0.2">
      <c r="A65" s="29" t="s">
        <v>27</v>
      </c>
      <c r="B65" s="136" t="s">
        <v>58</v>
      </c>
      <c r="C65" s="134"/>
      <c r="D65" s="134"/>
      <c r="E65" s="134"/>
      <c r="F65" s="134"/>
      <c r="G65" s="134"/>
      <c r="H65" s="134"/>
    </row>
    <row r="66" spans="1:8" x14ac:dyDescent="0.2">
      <c r="A66" s="14"/>
      <c r="B66" s="147" t="s">
        <v>0</v>
      </c>
      <c r="C66" s="149" t="s">
        <v>71</v>
      </c>
      <c r="D66" s="151" t="s">
        <v>6</v>
      </c>
      <c r="E66" s="151" t="s">
        <v>7</v>
      </c>
      <c r="F66" s="151" t="s">
        <v>8</v>
      </c>
      <c r="G66" s="153" t="s">
        <v>76</v>
      </c>
      <c r="H66" s="170" t="s">
        <v>78</v>
      </c>
    </row>
    <row r="67" spans="1:8" x14ac:dyDescent="0.2">
      <c r="A67" s="15"/>
      <c r="B67" s="148"/>
      <c r="C67" s="150"/>
      <c r="D67" s="152"/>
      <c r="E67" s="152"/>
      <c r="F67" s="152"/>
      <c r="G67" s="154"/>
      <c r="H67" s="171"/>
    </row>
    <row r="68" spans="1:8" ht="25.5" x14ac:dyDescent="0.2">
      <c r="A68" s="15"/>
      <c r="B68" s="16" t="s">
        <v>2</v>
      </c>
      <c r="C68" s="12" t="s">
        <v>3</v>
      </c>
      <c r="D68" s="5" t="s">
        <v>5</v>
      </c>
      <c r="E68" s="5" t="s">
        <v>4</v>
      </c>
      <c r="F68" s="5" t="s">
        <v>13</v>
      </c>
      <c r="G68" s="5" t="s">
        <v>11</v>
      </c>
      <c r="H68" s="6" t="s">
        <v>12</v>
      </c>
    </row>
    <row r="69" spans="1:8" ht="120" x14ac:dyDescent="0.2">
      <c r="A69" s="17"/>
      <c r="B69" s="18"/>
      <c r="C69" s="13" t="s">
        <v>17</v>
      </c>
      <c r="D69" s="8" t="s">
        <v>9</v>
      </c>
      <c r="E69" s="7"/>
      <c r="F69" s="8" t="s">
        <v>10</v>
      </c>
      <c r="G69" s="9"/>
      <c r="H69" s="10" t="s">
        <v>14</v>
      </c>
    </row>
    <row r="70" spans="1:8" x14ac:dyDescent="0.2">
      <c r="A70" s="25" t="s">
        <v>24</v>
      </c>
      <c r="B70" s="22"/>
      <c r="C70" s="22"/>
      <c r="D70" s="23"/>
      <c r="E70" s="22"/>
      <c r="F70" s="23"/>
      <c r="G70" s="24"/>
      <c r="H70" s="23"/>
    </row>
    <row r="71" spans="1:8" x14ac:dyDescent="0.2">
      <c r="A71" s="2">
        <v>1</v>
      </c>
      <c r="B71" s="20" t="s">
        <v>59</v>
      </c>
      <c r="C71" s="27" t="s">
        <v>40</v>
      </c>
      <c r="D71" s="30"/>
      <c r="E71" s="28">
        <v>46</v>
      </c>
      <c r="F71" s="30"/>
      <c r="G71" s="27" t="s">
        <v>31</v>
      </c>
      <c r="H71" s="31"/>
    </row>
    <row r="72" spans="1:8" x14ac:dyDescent="0.2">
      <c r="A72" s="2">
        <v>2</v>
      </c>
      <c r="B72" s="20" t="s">
        <v>45</v>
      </c>
      <c r="C72" s="27" t="s">
        <v>64</v>
      </c>
      <c r="D72" s="30"/>
      <c r="E72" s="28">
        <v>46</v>
      </c>
      <c r="F72" s="30"/>
      <c r="G72" s="27" t="s">
        <v>31</v>
      </c>
      <c r="H72" s="31"/>
    </row>
    <row r="73" spans="1:8" x14ac:dyDescent="0.2">
      <c r="A73" s="2">
        <v>3</v>
      </c>
      <c r="B73" s="20" t="s">
        <v>60</v>
      </c>
      <c r="C73" s="27" t="s">
        <v>64</v>
      </c>
      <c r="D73" s="30"/>
      <c r="E73" s="28">
        <v>46</v>
      </c>
      <c r="F73" s="30"/>
      <c r="G73" s="27" t="s">
        <v>69</v>
      </c>
      <c r="H73" s="31"/>
    </row>
    <row r="74" spans="1:8" x14ac:dyDescent="0.2">
      <c r="A74" s="2">
        <v>4</v>
      </c>
      <c r="B74" s="20"/>
      <c r="C74" s="27"/>
      <c r="D74" s="30"/>
      <c r="E74" s="28">
        <v>46</v>
      </c>
      <c r="F74" s="30"/>
      <c r="G74" s="27"/>
      <c r="H74" s="31"/>
    </row>
    <row r="75" spans="1:8" x14ac:dyDescent="0.2">
      <c r="A75" s="2">
        <v>5</v>
      </c>
      <c r="B75" s="20"/>
      <c r="C75" s="27"/>
      <c r="D75" s="30"/>
      <c r="E75" s="28">
        <v>46</v>
      </c>
      <c r="F75" s="30"/>
      <c r="G75" s="27"/>
      <c r="H75" s="31"/>
    </row>
    <row r="76" spans="1:8" x14ac:dyDescent="0.2">
      <c r="A76" s="2">
        <v>6</v>
      </c>
      <c r="B76" s="20"/>
      <c r="C76" s="27"/>
      <c r="D76" s="30"/>
      <c r="E76" s="28"/>
      <c r="F76" s="30"/>
      <c r="G76" s="27"/>
      <c r="H76" s="31"/>
    </row>
    <row r="77" spans="1:8" x14ac:dyDescent="0.2">
      <c r="A77" s="2">
        <v>7</v>
      </c>
      <c r="B77" s="20"/>
      <c r="C77" s="27"/>
      <c r="D77" s="30"/>
      <c r="E77" s="28"/>
      <c r="F77" s="30"/>
      <c r="G77" s="27"/>
      <c r="H77" s="31"/>
    </row>
    <row r="78" spans="1:8" x14ac:dyDescent="0.2">
      <c r="A78" s="2">
        <v>8</v>
      </c>
      <c r="B78" s="20"/>
      <c r="C78" s="27"/>
      <c r="D78" s="30"/>
      <c r="E78" s="28"/>
      <c r="F78" s="30"/>
      <c r="G78" s="27"/>
      <c r="H78" s="31"/>
    </row>
    <row r="79" spans="1:8" x14ac:dyDescent="0.2">
      <c r="A79" s="2">
        <v>9</v>
      </c>
      <c r="B79" s="2"/>
      <c r="C79" s="28"/>
      <c r="D79" s="28"/>
      <c r="E79" s="28"/>
      <c r="F79" s="28"/>
      <c r="G79" s="28"/>
      <c r="H79" s="32"/>
    </row>
    <row r="80" spans="1:8" x14ac:dyDescent="0.2">
      <c r="A80" s="26" t="s">
        <v>25</v>
      </c>
      <c r="B80" s="20"/>
      <c r="C80" s="28"/>
      <c r="D80" s="30"/>
      <c r="E80" s="28"/>
      <c r="F80" s="30"/>
      <c r="G80" s="28"/>
      <c r="H80" s="31"/>
    </row>
    <row r="81" spans="1:8" x14ac:dyDescent="0.2">
      <c r="A81" s="2">
        <v>1</v>
      </c>
      <c r="B81" s="20" t="s">
        <v>61</v>
      </c>
      <c r="C81" s="27" t="s">
        <v>37</v>
      </c>
      <c r="D81" s="30"/>
      <c r="E81" s="28">
        <v>46</v>
      </c>
      <c r="F81" s="30"/>
      <c r="G81" s="27" t="s">
        <v>33</v>
      </c>
      <c r="H81" s="31"/>
    </row>
    <row r="82" spans="1:8" x14ac:dyDescent="0.2">
      <c r="A82" s="2">
        <v>2</v>
      </c>
      <c r="B82" s="20" t="s">
        <v>21</v>
      </c>
      <c r="C82" s="27" t="s">
        <v>38</v>
      </c>
      <c r="D82" s="30"/>
      <c r="E82" s="28">
        <v>46</v>
      </c>
      <c r="F82" s="30"/>
      <c r="G82" s="27" t="s">
        <v>34</v>
      </c>
      <c r="H82" s="31"/>
    </row>
    <row r="83" spans="1:8" x14ac:dyDescent="0.2">
      <c r="A83" s="2">
        <v>3</v>
      </c>
      <c r="B83" s="20" t="s">
        <v>62</v>
      </c>
      <c r="C83" s="27" t="s">
        <v>65</v>
      </c>
      <c r="D83" s="30"/>
      <c r="E83" s="28">
        <v>46</v>
      </c>
      <c r="F83" s="30"/>
      <c r="G83" s="27" t="s">
        <v>32</v>
      </c>
      <c r="H83" s="31"/>
    </row>
    <row r="84" spans="1:8" x14ac:dyDescent="0.2">
      <c r="A84" s="2">
        <v>4</v>
      </c>
      <c r="B84" s="20" t="s">
        <v>23</v>
      </c>
      <c r="C84" s="28" t="s">
        <v>66</v>
      </c>
      <c r="D84" s="30"/>
      <c r="E84" s="28"/>
      <c r="F84" s="30"/>
      <c r="G84" s="28" t="s">
        <v>35</v>
      </c>
      <c r="H84" s="31"/>
    </row>
    <row r="85" spans="1:8" x14ac:dyDescent="0.2">
      <c r="A85" s="2">
        <v>5</v>
      </c>
      <c r="B85" s="20"/>
      <c r="C85" s="28"/>
      <c r="D85" s="30"/>
      <c r="E85" s="28"/>
      <c r="F85" s="30"/>
      <c r="G85" s="28"/>
      <c r="H85" s="31"/>
    </row>
    <row r="86" spans="1:8" x14ac:dyDescent="0.2">
      <c r="A86" s="2"/>
      <c r="B86" s="20"/>
      <c r="C86" s="28"/>
      <c r="D86" s="30"/>
      <c r="E86" s="28"/>
      <c r="F86" s="30"/>
      <c r="G86" s="28"/>
      <c r="H86" s="32"/>
    </row>
    <row r="87" spans="1:8" x14ac:dyDescent="0.2">
      <c r="A87" s="26" t="s">
        <v>26</v>
      </c>
      <c r="B87" s="19"/>
      <c r="C87" s="28"/>
      <c r="D87" s="28"/>
      <c r="E87" s="28"/>
      <c r="F87" s="28"/>
      <c r="G87" s="28"/>
      <c r="H87" s="31"/>
    </row>
    <row r="88" spans="1:8" x14ac:dyDescent="0.2">
      <c r="A88" s="2">
        <v>1</v>
      </c>
      <c r="B88" s="20" t="s">
        <v>63</v>
      </c>
      <c r="C88" s="27" t="s">
        <v>67</v>
      </c>
      <c r="D88" s="30"/>
      <c r="E88" s="28">
        <v>46</v>
      </c>
      <c r="F88" s="30"/>
      <c r="G88" s="27" t="s">
        <v>29</v>
      </c>
      <c r="H88" s="31"/>
    </row>
    <row r="89" spans="1:8" x14ac:dyDescent="0.2">
      <c r="A89" s="2">
        <v>2</v>
      </c>
      <c r="B89" s="20" t="s">
        <v>68</v>
      </c>
      <c r="C89" s="27">
        <v>2125</v>
      </c>
      <c r="D89" s="30"/>
      <c r="E89" s="28">
        <v>46</v>
      </c>
      <c r="F89" s="30"/>
      <c r="G89" s="28" t="s">
        <v>70</v>
      </c>
      <c r="H89" s="31"/>
    </row>
    <row r="90" spans="1:8" x14ac:dyDescent="0.2">
      <c r="A90" s="2">
        <v>3</v>
      </c>
      <c r="B90" s="19"/>
      <c r="C90" s="28"/>
      <c r="D90" s="28"/>
      <c r="E90" s="28"/>
      <c r="F90" s="28"/>
      <c r="G90" s="28"/>
      <c r="H90" s="28"/>
    </row>
    <row r="91" spans="1:8" x14ac:dyDescent="0.2">
      <c r="A91" s="2">
        <v>4</v>
      </c>
      <c r="B91" s="19"/>
      <c r="C91" s="28"/>
      <c r="D91" s="28"/>
      <c r="E91" s="28"/>
      <c r="F91" s="28"/>
      <c r="G91" s="28"/>
      <c r="H91" s="28"/>
    </row>
    <row r="92" spans="1:8" x14ac:dyDescent="0.2">
      <c r="A92" s="2">
        <v>5</v>
      </c>
      <c r="B92" s="19"/>
      <c r="C92" s="28"/>
      <c r="D92" s="28"/>
      <c r="E92" s="28"/>
      <c r="F92" s="28"/>
      <c r="G92" s="28"/>
      <c r="H92" s="28"/>
    </row>
    <row r="93" spans="1:8" x14ac:dyDescent="0.2">
      <c r="A93" s="134"/>
      <c r="B93" s="134"/>
      <c r="C93" s="123"/>
      <c r="D93" s="123"/>
      <c r="E93" s="123"/>
      <c r="F93" s="123"/>
      <c r="G93" s="123"/>
      <c r="H93" s="33">
        <f>SUM(H88:H92)</f>
        <v>0</v>
      </c>
    </row>
    <row r="94" spans="1:8" x14ac:dyDescent="0.2">
      <c r="A94" s="134"/>
      <c r="B94" s="134"/>
      <c r="C94" s="123"/>
      <c r="D94" s="123"/>
      <c r="E94" s="123"/>
      <c r="F94" s="123"/>
      <c r="G94" s="132" t="s">
        <v>30</v>
      </c>
      <c r="H94" s="33">
        <f>H93+H86+H79</f>
        <v>0</v>
      </c>
    </row>
    <row r="95" spans="1:8" x14ac:dyDescent="0.2">
      <c r="A95" s="134"/>
      <c r="B95" s="134" t="s">
        <v>15</v>
      </c>
      <c r="C95" s="134"/>
      <c r="D95" s="134"/>
      <c r="E95" s="134"/>
      <c r="F95" s="134"/>
      <c r="G95" s="134"/>
      <c r="H95" s="134"/>
    </row>
    <row r="96" spans="1:8" x14ac:dyDescent="0.2">
      <c r="A96" s="134"/>
      <c r="B96" s="134"/>
      <c r="C96" s="134"/>
      <c r="D96" s="134"/>
      <c r="E96" s="134"/>
      <c r="F96" s="134"/>
      <c r="G96" s="134"/>
      <c r="H96" s="134"/>
    </row>
    <row r="97" spans="1:8" x14ac:dyDescent="0.2">
      <c r="A97" s="134"/>
      <c r="B97" s="1"/>
      <c r="C97" s="134"/>
      <c r="D97" s="134"/>
      <c r="E97" s="134"/>
      <c r="F97" s="134"/>
      <c r="G97" s="134"/>
      <c r="H97" s="134"/>
    </row>
    <row r="98" spans="1:8" x14ac:dyDescent="0.2">
      <c r="A98" s="134"/>
      <c r="B98" s="134"/>
      <c r="C98" s="134"/>
      <c r="D98" s="134"/>
      <c r="E98" s="134"/>
      <c r="F98" s="134"/>
      <c r="G98" s="134"/>
      <c r="H98" s="134"/>
    </row>
    <row r="99" spans="1:8" x14ac:dyDescent="0.2">
      <c r="A99" s="134"/>
      <c r="B99" s="134"/>
      <c r="C99" s="134"/>
      <c r="D99" s="134"/>
      <c r="E99" s="134"/>
      <c r="F99" s="134" t="s">
        <v>16</v>
      </c>
      <c r="G99" s="134"/>
      <c r="H99" s="134"/>
    </row>
    <row r="100" spans="1:8" x14ac:dyDescent="0.2">
      <c r="A100" s="134"/>
      <c r="B100" s="134"/>
      <c r="C100" s="134"/>
      <c r="D100" s="134"/>
      <c r="E100" s="134"/>
      <c r="F100" s="134"/>
      <c r="G100" s="134"/>
      <c r="H100" s="134"/>
    </row>
    <row r="101" spans="1:8" x14ac:dyDescent="0.2">
      <c r="A101" s="134"/>
      <c r="B101" s="134"/>
      <c r="C101" s="134"/>
      <c r="D101" s="134"/>
      <c r="E101" s="134"/>
      <c r="F101" s="1"/>
      <c r="G101" s="1"/>
      <c r="H101" s="1"/>
    </row>
    <row r="102" spans="1:8" x14ac:dyDescent="0.2">
      <c r="A102" s="134"/>
      <c r="B102" s="134"/>
      <c r="C102" s="134"/>
      <c r="D102" s="134"/>
      <c r="E102" s="134"/>
      <c r="F102" s="134"/>
      <c r="G102" s="134"/>
      <c r="H102" s="134"/>
    </row>
    <row r="103" spans="1:8" x14ac:dyDescent="0.2">
      <c r="A103" s="134"/>
      <c r="B103" s="134"/>
      <c r="C103" s="134"/>
      <c r="D103" s="134"/>
      <c r="E103" s="134"/>
      <c r="F103" s="134"/>
      <c r="G103" s="134"/>
      <c r="H103" s="134"/>
    </row>
    <row r="104" spans="1:8" x14ac:dyDescent="0.2">
      <c r="A104" s="134"/>
      <c r="B104" s="134"/>
      <c r="C104" s="134"/>
      <c r="D104" s="134"/>
      <c r="E104" s="134"/>
      <c r="F104" s="134"/>
      <c r="G104" s="134"/>
      <c r="H104" s="134"/>
    </row>
    <row r="105" spans="1:8" x14ac:dyDescent="0.2">
      <c r="A105" s="134"/>
      <c r="B105" s="134"/>
      <c r="C105" s="134"/>
      <c r="D105" s="134"/>
      <c r="E105" s="134"/>
      <c r="F105" s="134"/>
      <c r="G105" s="134"/>
      <c r="H105" s="134"/>
    </row>
    <row r="106" spans="1:8" x14ac:dyDescent="0.2">
      <c r="A106" s="134"/>
      <c r="B106" s="134"/>
      <c r="C106" s="134"/>
      <c r="D106" s="134"/>
      <c r="E106" s="134"/>
      <c r="F106" s="134"/>
      <c r="G106" s="134"/>
      <c r="H106" s="134"/>
    </row>
    <row r="107" spans="1:8" x14ac:dyDescent="0.2">
      <c r="A107" s="134"/>
      <c r="B107" s="134"/>
      <c r="C107" s="134"/>
      <c r="D107" s="134"/>
      <c r="E107" s="134"/>
      <c r="F107" s="134"/>
      <c r="G107" s="134"/>
      <c r="H107" s="134"/>
    </row>
    <row r="108" spans="1:8" x14ac:dyDescent="0.2">
      <c r="A108" s="134"/>
      <c r="B108" s="134"/>
      <c r="C108" s="134"/>
      <c r="D108" s="134"/>
      <c r="E108" s="134"/>
      <c r="F108" s="134"/>
      <c r="G108" s="134"/>
      <c r="H108" s="134"/>
    </row>
    <row r="109" spans="1:8" x14ac:dyDescent="0.2">
      <c r="A109" s="134"/>
      <c r="B109" s="134"/>
      <c r="C109" s="134"/>
      <c r="D109" s="134"/>
      <c r="E109" s="134"/>
      <c r="F109" s="134"/>
      <c r="G109" s="134"/>
      <c r="H109" s="134"/>
    </row>
    <row r="110" spans="1:8" x14ac:dyDescent="0.2">
      <c r="A110" s="134"/>
      <c r="B110" s="134"/>
      <c r="C110" s="134"/>
      <c r="D110" s="134"/>
      <c r="E110" s="134"/>
      <c r="F110" s="134"/>
      <c r="G110" s="134"/>
      <c r="H110" s="134"/>
    </row>
    <row r="111" spans="1:8" x14ac:dyDescent="0.2">
      <c r="A111" s="134"/>
      <c r="B111" s="134"/>
      <c r="C111" s="134"/>
      <c r="D111" s="134"/>
      <c r="E111" s="134"/>
      <c r="F111" s="134"/>
      <c r="G111" s="134"/>
      <c r="H111" s="134"/>
    </row>
    <row r="112" spans="1:8" x14ac:dyDescent="0.2">
      <c r="A112" s="134"/>
      <c r="B112" s="134"/>
      <c r="C112" s="134"/>
      <c r="D112" s="134"/>
      <c r="E112" s="134"/>
      <c r="F112" s="134"/>
      <c r="G112" s="134"/>
      <c r="H112" s="134"/>
    </row>
    <row r="113" spans="1:8" x14ac:dyDescent="0.2">
      <c r="A113" s="134"/>
      <c r="B113" s="134"/>
      <c r="C113" s="134"/>
      <c r="D113" s="134"/>
      <c r="E113" s="134"/>
      <c r="F113" s="134"/>
      <c r="G113" s="134"/>
      <c r="H113" s="134"/>
    </row>
    <row r="114" spans="1:8" x14ac:dyDescent="0.2">
      <c r="A114" s="134"/>
      <c r="B114" s="134"/>
      <c r="C114" s="134"/>
      <c r="D114" s="134"/>
      <c r="E114" s="134"/>
      <c r="F114" s="134"/>
      <c r="G114" s="134"/>
      <c r="H114" s="134"/>
    </row>
  </sheetData>
  <mergeCells count="46">
    <mergeCell ref="A46:B46"/>
    <mergeCell ref="A47:B47"/>
    <mergeCell ref="F47:I47"/>
    <mergeCell ref="G40:H40"/>
    <mergeCell ref="A41:B41"/>
    <mergeCell ref="A43:B43"/>
    <mergeCell ref="G43:J43"/>
    <mergeCell ref="A44:B44"/>
    <mergeCell ref="G44:J44"/>
    <mergeCell ref="H13:I13"/>
    <mergeCell ref="B21:I21"/>
    <mergeCell ref="A22:J22"/>
    <mergeCell ref="B30:I30"/>
    <mergeCell ref="A31:J31"/>
    <mergeCell ref="H66:H67"/>
    <mergeCell ref="A2:J2"/>
    <mergeCell ref="A3:J3"/>
    <mergeCell ref="A4:C4"/>
    <mergeCell ref="A5:C5"/>
    <mergeCell ref="A6:E6"/>
    <mergeCell ref="A7:C7"/>
    <mergeCell ref="E7:J7"/>
    <mergeCell ref="A8:E8"/>
    <mergeCell ref="C9:D10"/>
    <mergeCell ref="H9:I10"/>
    <mergeCell ref="J9:J10"/>
    <mergeCell ref="C11:D11"/>
    <mergeCell ref="H11:I11"/>
    <mergeCell ref="C12:D12"/>
    <mergeCell ref="H12:I12"/>
    <mergeCell ref="B9:B10"/>
    <mergeCell ref="E9:E10"/>
    <mergeCell ref="F9:F10"/>
    <mergeCell ref="G9:G10"/>
    <mergeCell ref="B66:B67"/>
    <mergeCell ref="C66:C67"/>
    <mergeCell ref="D66:D67"/>
    <mergeCell ref="E66:E67"/>
    <mergeCell ref="F66:F67"/>
    <mergeCell ref="G66:G67"/>
    <mergeCell ref="A13:D13"/>
    <mergeCell ref="B35:I35"/>
    <mergeCell ref="B36:I36"/>
    <mergeCell ref="F37:G37"/>
    <mergeCell ref="H37:I37"/>
    <mergeCell ref="A40:B40"/>
  </mergeCells>
  <printOptions horizontalCentered="1"/>
  <pageMargins left="0" right="0.25" top="1" bottom="1" header="0.5" footer="0.5"/>
  <pageSetup paperSize="9" scale="92" orientation="portrait" r:id="rId1"/>
  <headerFooter alignWithMargins="0">
    <oddFooter>&amp;R&amp;8&amp;F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zoomScale="90" workbookViewId="0">
      <selection activeCell="L25" sqref="L25"/>
    </sheetView>
  </sheetViews>
  <sheetFormatPr defaultRowHeight="12.75" x14ac:dyDescent="0.2"/>
  <cols>
    <col min="1" max="1" width="5.85546875" customWidth="1"/>
    <col min="2" max="2" width="21.42578125" customWidth="1"/>
    <col min="3" max="3" width="13.28515625" customWidth="1"/>
    <col min="4" max="4" width="4.140625" customWidth="1"/>
    <col min="5" max="5" width="14.5703125" customWidth="1"/>
    <col min="6" max="6" width="12.42578125" customWidth="1"/>
    <col min="7" max="7" width="12.85546875" customWidth="1"/>
    <col min="8" max="8" width="9" customWidth="1"/>
    <col min="9" max="9" width="3.7109375" customWidth="1"/>
    <col min="10" max="10" width="14.28515625" customWidth="1"/>
    <col min="13" max="13" width="11.5703125" customWidth="1"/>
  </cols>
  <sheetData>
    <row r="1" spans="1:19" ht="15.75" x14ac:dyDescent="0.25">
      <c r="A1" s="54"/>
      <c r="B1" s="54"/>
      <c r="C1" s="54"/>
      <c r="D1" s="54"/>
      <c r="E1" s="54"/>
      <c r="F1" s="89"/>
      <c r="G1" s="81"/>
      <c r="H1" s="82"/>
      <c r="I1" s="82"/>
      <c r="J1" s="83"/>
    </row>
    <row r="2" spans="1:19" ht="15.75" x14ac:dyDescent="0.25">
      <c r="A2" s="172" t="s">
        <v>116</v>
      </c>
      <c r="B2" s="172"/>
      <c r="C2" s="172"/>
      <c r="D2" s="172"/>
      <c r="E2" s="172"/>
      <c r="F2" s="172"/>
      <c r="G2" s="172"/>
      <c r="H2" s="172"/>
      <c r="I2" s="172"/>
      <c r="J2" s="172"/>
    </row>
    <row r="3" spans="1:19" ht="15.75" x14ac:dyDescent="0.25">
      <c r="A3" s="172"/>
      <c r="B3" s="172"/>
      <c r="C3" s="172"/>
      <c r="D3" s="172"/>
      <c r="E3" s="172"/>
      <c r="F3" s="172"/>
      <c r="G3" s="172"/>
      <c r="H3" s="172"/>
      <c r="I3" s="172"/>
      <c r="J3" s="172"/>
    </row>
    <row r="4" spans="1:19" ht="15.75" x14ac:dyDescent="0.25">
      <c r="A4" s="173" t="s">
        <v>84</v>
      </c>
      <c r="B4" s="174"/>
      <c r="C4" s="174"/>
      <c r="D4" s="128"/>
      <c r="E4" s="54"/>
      <c r="F4" s="89"/>
      <c r="G4" s="54"/>
      <c r="H4" s="54"/>
      <c r="I4" s="54"/>
      <c r="J4" s="54"/>
    </row>
    <row r="5" spans="1:19" ht="15.75" x14ac:dyDescent="0.25">
      <c r="A5" s="173" t="s">
        <v>85</v>
      </c>
      <c r="B5" s="174"/>
      <c r="C5" s="174"/>
      <c r="D5" s="128"/>
      <c r="E5" s="131"/>
      <c r="F5" s="131"/>
      <c r="G5" s="131"/>
      <c r="H5" s="131"/>
      <c r="I5" s="131"/>
      <c r="J5" s="54"/>
    </row>
    <row r="6" spans="1:19" ht="15.75" x14ac:dyDescent="0.25">
      <c r="A6" s="175" t="s">
        <v>86</v>
      </c>
      <c r="B6" s="175"/>
      <c r="C6" s="175"/>
      <c r="D6" s="175"/>
      <c r="E6" s="175"/>
      <c r="F6" s="89"/>
      <c r="G6" s="54"/>
      <c r="H6" s="54"/>
      <c r="I6" s="54"/>
      <c r="J6" s="54"/>
    </row>
    <row r="7" spans="1:19" ht="15.75" x14ac:dyDescent="0.25">
      <c r="A7" s="174" t="s">
        <v>117</v>
      </c>
      <c r="B7" s="174"/>
      <c r="C7" s="174"/>
      <c r="D7" s="128"/>
      <c r="E7" s="176" t="s">
        <v>123</v>
      </c>
      <c r="F7" s="176"/>
      <c r="G7" s="176"/>
      <c r="H7" s="176"/>
      <c r="I7" s="176"/>
      <c r="J7" s="176"/>
    </row>
    <row r="8" spans="1:19" ht="15.75" x14ac:dyDescent="0.25">
      <c r="A8" s="177" t="s">
        <v>139</v>
      </c>
      <c r="B8" s="177"/>
      <c r="C8" s="177"/>
      <c r="D8" s="177"/>
      <c r="E8" s="177"/>
      <c r="F8" s="89"/>
      <c r="G8" s="54"/>
      <c r="H8" s="54"/>
      <c r="I8" s="54"/>
      <c r="J8" s="54"/>
    </row>
    <row r="9" spans="1:19" ht="12.75" customHeight="1" x14ac:dyDescent="0.2">
      <c r="A9" s="84"/>
      <c r="B9" s="141" t="s">
        <v>0</v>
      </c>
      <c r="C9" s="178" t="s">
        <v>128</v>
      </c>
      <c r="D9" s="179"/>
      <c r="E9" s="141" t="s">
        <v>129</v>
      </c>
      <c r="F9" s="143" t="s">
        <v>120</v>
      </c>
      <c r="G9" s="145" t="s">
        <v>118</v>
      </c>
      <c r="H9" s="182" t="s">
        <v>76</v>
      </c>
      <c r="I9" s="183"/>
      <c r="J9" s="186" t="s">
        <v>77</v>
      </c>
    </row>
    <row r="10" spans="1:19" ht="19.5" customHeight="1" x14ac:dyDescent="0.2">
      <c r="A10" s="85"/>
      <c r="B10" s="142"/>
      <c r="C10" s="180"/>
      <c r="D10" s="181"/>
      <c r="E10" s="142"/>
      <c r="F10" s="144"/>
      <c r="G10" s="146"/>
      <c r="H10" s="184"/>
      <c r="I10" s="185"/>
      <c r="J10" s="187"/>
    </row>
    <row r="11" spans="1:19" ht="18" x14ac:dyDescent="0.2">
      <c r="A11" s="109"/>
      <c r="B11" s="86" t="s">
        <v>2</v>
      </c>
      <c r="C11" s="188" t="s">
        <v>3</v>
      </c>
      <c r="D11" s="189"/>
      <c r="E11" s="86" t="s">
        <v>5</v>
      </c>
      <c r="F11" s="90" t="s">
        <v>4</v>
      </c>
      <c r="G11" s="86" t="s">
        <v>13</v>
      </c>
      <c r="H11" s="188" t="s">
        <v>11</v>
      </c>
      <c r="I11" s="189"/>
      <c r="J11" s="86" t="s">
        <v>12</v>
      </c>
    </row>
    <row r="12" spans="1:19" ht="31.5" customHeight="1" x14ac:dyDescent="0.2">
      <c r="A12" s="120">
        <v>25</v>
      </c>
      <c r="B12" s="87"/>
      <c r="C12" s="190" t="s">
        <v>17</v>
      </c>
      <c r="D12" s="191"/>
      <c r="E12" s="87" t="s">
        <v>9</v>
      </c>
      <c r="F12" s="70"/>
      <c r="G12" s="88" t="s">
        <v>10</v>
      </c>
      <c r="H12" s="192" t="s">
        <v>108</v>
      </c>
      <c r="I12" s="193"/>
      <c r="J12" s="88" t="s">
        <v>14</v>
      </c>
    </row>
    <row r="13" spans="1:19" ht="24" customHeight="1" x14ac:dyDescent="0.25">
      <c r="A13" s="155" t="s">
        <v>97</v>
      </c>
      <c r="B13" s="156"/>
      <c r="C13" s="157"/>
      <c r="D13" s="158"/>
      <c r="E13" s="122" t="s">
        <v>136</v>
      </c>
      <c r="F13" s="91"/>
      <c r="G13" s="122" t="s">
        <v>135</v>
      </c>
      <c r="H13" s="194" t="s">
        <v>133</v>
      </c>
      <c r="I13" s="195"/>
      <c r="J13" s="121" t="s">
        <v>134</v>
      </c>
    </row>
    <row r="14" spans="1:19" ht="15" x14ac:dyDescent="0.2">
      <c r="A14" s="92">
        <v>1</v>
      </c>
      <c r="B14" s="138" t="s">
        <v>138</v>
      </c>
      <c r="C14" s="106">
        <v>115</v>
      </c>
      <c r="D14" s="105" t="s">
        <v>130</v>
      </c>
      <c r="E14" s="95">
        <f>C14/A12</f>
        <v>4.5999999999999996</v>
      </c>
      <c r="F14" s="94">
        <v>46</v>
      </c>
      <c r="G14" s="139">
        <f>E14*F14/J47</f>
        <v>0.21159999999999998</v>
      </c>
      <c r="H14" s="111">
        <v>30</v>
      </c>
      <c r="I14" s="103" t="s">
        <v>127</v>
      </c>
      <c r="J14" s="95">
        <f t="shared" ref="J14:J20" si="0">G14*H14</f>
        <v>6.3479999999999999</v>
      </c>
      <c r="L14" s="55"/>
      <c r="M14" s="117"/>
      <c r="N14" s="117"/>
      <c r="O14" s="118"/>
      <c r="P14" s="117"/>
      <c r="Q14" s="118"/>
      <c r="R14" s="137"/>
      <c r="S14" s="118"/>
    </row>
    <row r="15" spans="1:19" ht="15" x14ac:dyDescent="0.2">
      <c r="A15" s="92">
        <v>2</v>
      </c>
      <c r="B15" s="138" t="s">
        <v>45</v>
      </c>
      <c r="C15" s="107">
        <v>10</v>
      </c>
      <c r="D15" s="105" t="s">
        <v>130</v>
      </c>
      <c r="E15" s="95">
        <f>C15/A12</f>
        <v>0.4</v>
      </c>
      <c r="F15" s="96">
        <v>46</v>
      </c>
      <c r="G15" s="139">
        <f>E15*F15/J47</f>
        <v>1.8400000000000003E-2</v>
      </c>
      <c r="H15" s="112">
        <v>40</v>
      </c>
      <c r="I15" s="103" t="s">
        <v>127</v>
      </c>
      <c r="J15" s="95">
        <f t="shared" si="0"/>
        <v>0.7360000000000001</v>
      </c>
      <c r="L15" s="3"/>
      <c r="M15" s="52"/>
      <c r="N15" s="37"/>
      <c r="O15" s="65"/>
      <c r="P15" s="38"/>
      <c r="Q15" s="65"/>
      <c r="R15" s="37"/>
      <c r="S15" s="66"/>
    </row>
    <row r="16" spans="1:19" ht="15" x14ac:dyDescent="0.2">
      <c r="A16" s="92">
        <v>3</v>
      </c>
      <c r="B16" s="138" t="s">
        <v>22</v>
      </c>
      <c r="C16" s="107">
        <v>10</v>
      </c>
      <c r="D16" s="105" t="s">
        <v>130</v>
      </c>
      <c r="E16" s="95">
        <f>C16/A12</f>
        <v>0.4</v>
      </c>
      <c r="F16" s="96">
        <v>46</v>
      </c>
      <c r="G16" s="139">
        <f>E16*F16/J47</f>
        <v>1.8400000000000003E-2</v>
      </c>
      <c r="H16" s="113">
        <v>40</v>
      </c>
      <c r="I16" s="103" t="s">
        <v>127</v>
      </c>
      <c r="J16" s="95">
        <f t="shared" si="0"/>
        <v>0.7360000000000001</v>
      </c>
      <c r="L16" s="3"/>
      <c r="M16" s="52"/>
      <c r="N16" s="37"/>
      <c r="O16" s="65"/>
      <c r="P16" s="38"/>
      <c r="Q16" s="65"/>
      <c r="R16" s="37"/>
      <c r="S16" s="66"/>
    </row>
    <row r="17" spans="1:19" ht="15" x14ac:dyDescent="0.2">
      <c r="A17" s="92">
        <v>4</v>
      </c>
      <c r="B17" s="138" t="s">
        <v>48</v>
      </c>
      <c r="C17" s="107">
        <v>135</v>
      </c>
      <c r="D17" s="105" t="s">
        <v>130</v>
      </c>
      <c r="E17" s="95">
        <f>C17/A12</f>
        <v>5.4</v>
      </c>
      <c r="F17" s="96">
        <v>46</v>
      </c>
      <c r="G17" s="139">
        <f>E17*F17/J47</f>
        <v>0.24840000000000001</v>
      </c>
      <c r="H17" s="113">
        <v>40</v>
      </c>
      <c r="I17" s="103" t="s">
        <v>127</v>
      </c>
      <c r="J17" s="95">
        <f t="shared" si="0"/>
        <v>9.9359999999999999</v>
      </c>
      <c r="L17" s="3"/>
      <c r="M17" s="52"/>
      <c r="N17" s="37"/>
      <c r="O17" s="65"/>
      <c r="P17" s="38"/>
      <c r="Q17" s="65"/>
      <c r="R17" s="37"/>
      <c r="S17" s="66"/>
    </row>
    <row r="18" spans="1:19" ht="15" x14ac:dyDescent="0.2">
      <c r="A18" s="92">
        <v>5</v>
      </c>
      <c r="B18" s="138" t="s">
        <v>49</v>
      </c>
      <c r="C18" s="107">
        <v>90</v>
      </c>
      <c r="D18" s="105" t="s">
        <v>130</v>
      </c>
      <c r="E18" s="95">
        <f>C18/A12</f>
        <v>3.6</v>
      </c>
      <c r="F18" s="96">
        <v>46</v>
      </c>
      <c r="G18" s="139">
        <f>E18*F18/J47</f>
        <v>0.1656</v>
      </c>
      <c r="H18" s="113">
        <v>40</v>
      </c>
      <c r="I18" s="103" t="s">
        <v>127</v>
      </c>
      <c r="J18" s="95">
        <f t="shared" si="0"/>
        <v>6.6239999999999997</v>
      </c>
      <c r="L18" s="3"/>
      <c r="M18" s="52"/>
      <c r="N18" s="37"/>
      <c r="O18" s="65"/>
      <c r="P18" s="38"/>
      <c r="Q18" s="65"/>
      <c r="R18" s="37"/>
      <c r="S18" s="66"/>
    </row>
    <row r="19" spans="1:19" ht="15" x14ac:dyDescent="0.2">
      <c r="A19" s="92">
        <v>6</v>
      </c>
      <c r="B19" s="126"/>
      <c r="C19" s="107"/>
      <c r="D19" s="105"/>
      <c r="E19" s="95">
        <f>C19/A12</f>
        <v>0</v>
      </c>
      <c r="F19" s="96"/>
      <c r="G19" s="139">
        <f>E19*F19/J47</f>
        <v>0</v>
      </c>
      <c r="H19" s="113"/>
      <c r="I19" s="103" t="s">
        <v>127</v>
      </c>
      <c r="J19" s="95">
        <f t="shared" si="0"/>
        <v>0</v>
      </c>
      <c r="L19" s="3"/>
      <c r="M19" s="52"/>
      <c r="N19" s="37"/>
      <c r="O19" s="65"/>
      <c r="P19" s="38"/>
      <c r="Q19" s="65"/>
      <c r="R19" s="37"/>
      <c r="S19" s="66"/>
    </row>
    <row r="20" spans="1:19" ht="15" x14ac:dyDescent="0.2">
      <c r="A20" s="92">
        <v>7</v>
      </c>
      <c r="B20" s="93"/>
      <c r="C20" s="108"/>
      <c r="D20" s="114"/>
      <c r="E20" s="95">
        <f>C20/A12</f>
        <v>0</v>
      </c>
      <c r="F20" s="115"/>
      <c r="G20" s="139">
        <f>E20*F20/J47</f>
        <v>0</v>
      </c>
      <c r="H20" s="116"/>
      <c r="I20" s="103" t="s">
        <v>127</v>
      </c>
      <c r="J20" s="95">
        <f t="shared" si="0"/>
        <v>0</v>
      </c>
      <c r="L20" s="3"/>
      <c r="M20" s="52"/>
      <c r="N20" s="37"/>
      <c r="O20" s="65"/>
      <c r="P20" s="38"/>
      <c r="Q20" s="65"/>
      <c r="R20" s="37"/>
      <c r="S20" s="66"/>
    </row>
    <row r="21" spans="1:19" ht="15.75" x14ac:dyDescent="0.25">
      <c r="A21" s="92"/>
      <c r="B21" s="159"/>
      <c r="C21" s="160"/>
      <c r="D21" s="161"/>
      <c r="E21" s="161"/>
      <c r="F21" s="161"/>
      <c r="G21" s="161"/>
      <c r="H21" s="161"/>
      <c r="I21" s="162"/>
      <c r="J21" s="97">
        <f>SUM(J14:J20)</f>
        <v>24.38</v>
      </c>
      <c r="L21" s="3"/>
      <c r="M21" s="52"/>
      <c r="N21" s="37"/>
      <c r="O21" s="65"/>
      <c r="P21" s="38"/>
      <c r="Q21" s="65"/>
      <c r="R21" s="37"/>
      <c r="S21" s="66"/>
    </row>
    <row r="22" spans="1:19" ht="15.75" x14ac:dyDescent="0.25">
      <c r="A22" s="196" t="s">
        <v>25</v>
      </c>
      <c r="B22" s="196"/>
      <c r="C22" s="197"/>
      <c r="D22" s="196"/>
      <c r="E22" s="196"/>
      <c r="F22" s="196"/>
      <c r="G22" s="196"/>
      <c r="H22" s="198"/>
      <c r="I22" s="196"/>
      <c r="J22" s="196"/>
      <c r="L22" s="3"/>
      <c r="M22" s="52"/>
      <c r="N22" s="37"/>
      <c r="O22" s="65"/>
      <c r="P22" s="38"/>
      <c r="Q22" s="65"/>
      <c r="R22" s="37"/>
      <c r="S22" s="66"/>
    </row>
    <row r="23" spans="1:19" ht="15.75" customHeight="1" x14ac:dyDescent="0.2">
      <c r="A23" s="92">
        <v>1</v>
      </c>
      <c r="B23" s="138" t="s">
        <v>23</v>
      </c>
      <c r="C23" s="107">
        <v>50</v>
      </c>
      <c r="D23" s="105" t="s">
        <v>126</v>
      </c>
      <c r="E23" s="95">
        <f>C23/A12</f>
        <v>2</v>
      </c>
      <c r="F23" s="96">
        <v>46</v>
      </c>
      <c r="G23" s="139">
        <f>E23*F23/J47</f>
        <v>9.1999999999999998E-2</v>
      </c>
      <c r="H23" s="112">
        <v>70</v>
      </c>
      <c r="I23" s="103" t="s">
        <v>122</v>
      </c>
      <c r="J23" s="95">
        <f>G23*H23</f>
        <v>6.4399999999999995</v>
      </c>
      <c r="L23" s="3"/>
      <c r="M23" s="3"/>
      <c r="N23" s="38"/>
      <c r="O23" s="38"/>
      <c r="P23" s="38"/>
      <c r="Q23" s="38"/>
      <c r="R23" s="38"/>
      <c r="S23" s="67"/>
    </row>
    <row r="24" spans="1:19" ht="15" x14ac:dyDescent="0.2">
      <c r="A24" s="92">
        <v>2</v>
      </c>
      <c r="B24" s="138" t="s">
        <v>36</v>
      </c>
      <c r="C24" s="107">
        <v>10</v>
      </c>
      <c r="D24" s="105" t="s">
        <v>126</v>
      </c>
      <c r="E24" s="95">
        <f>C24/A12</f>
        <v>0.4</v>
      </c>
      <c r="F24" s="96">
        <v>46</v>
      </c>
      <c r="G24" s="139">
        <f>E24*F24/J47</f>
        <v>1.8400000000000003E-2</v>
      </c>
      <c r="H24" s="113">
        <v>25</v>
      </c>
      <c r="I24" s="103" t="s">
        <v>122</v>
      </c>
      <c r="J24" s="95">
        <f>G24*H24</f>
        <v>0.46000000000000008</v>
      </c>
      <c r="L24" s="55"/>
      <c r="M24" s="52"/>
      <c r="N24" s="38"/>
      <c r="O24" s="65"/>
      <c r="P24" s="38"/>
      <c r="Q24" s="65"/>
      <c r="R24" s="38"/>
      <c r="S24" s="66"/>
    </row>
    <row r="25" spans="1:19" ht="15" x14ac:dyDescent="0.2">
      <c r="A25" s="92">
        <v>3</v>
      </c>
      <c r="B25" s="138" t="s">
        <v>21</v>
      </c>
      <c r="C25" s="107">
        <v>15</v>
      </c>
      <c r="D25" s="105" t="s">
        <v>130</v>
      </c>
      <c r="E25" s="95">
        <f>C25/A12</f>
        <v>0.6</v>
      </c>
      <c r="F25" s="96">
        <v>46</v>
      </c>
      <c r="G25" s="139">
        <f>E25*F25/J47</f>
        <v>2.76E-2</v>
      </c>
      <c r="H25" s="113">
        <v>18</v>
      </c>
      <c r="I25" s="103" t="s">
        <v>127</v>
      </c>
      <c r="J25" s="95">
        <f>G25*H25</f>
        <v>0.49680000000000002</v>
      </c>
      <c r="L25" s="3"/>
      <c r="M25" s="52"/>
      <c r="N25" s="37"/>
      <c r="O25" s="65"/>
      <c r="P25" s="38"/>
      <c r="Q25" s="65"/>
      <c r="R25" s="37"/>
      <c r="S25" s="66"/>
    </row>
    <row r="26" spans="1:19" ht="15" x14ac:dyDescent="0.2">
      <c r="A26" s="92">
        <v>4</v>
      </c>
      <c r="B26" s="126"/>
      <c r="C26" s="107"/>
      <c r="D26" s="105"/>
      <c r="E26" s="95">
        <f>C26/A12</f>
        <v>0</v>
      </c>
      <c r="F26" s="96"/>
      <c r="G26" s="139">
        <f>E26*F26/J47</f>
        <v>0</v>
      </c>
      <c r="H26" s="113"/>
      <c r="I26" s="103"/>
      <c r="J26" s="95">
        <f>G26*H26</f>
        <v>0</v>
      </c>
      <c r="L26" s="3"/>
      <c r="M26" s="52"/>
      <c r="N26" s="37"/>
      <c r="O26" s="65"/>
      <c r="P26" s="38"/>
      <c r="Q26" s="65"/>
      <c r="R26" s="37"/>
      <c r="S26" s="66"/>
    </row>
    <row r="27" spans="1:19" ht="15" x14ac:dyDescent="0.2">
      <c r="A27" s="92">
        <v>5</v>
      </c>
      <c r="B27" s="93"/>
      <c r="C27" s="119"/>
      <c r="D27" s="105"/>
      <c r="E27" s="95">
        <f>C27/A12</f>
        <v>0</v>
      </c>
      <c r="F27" s="96"/>
      <c r="G27" s="139">
        <f>E27*F27/J47</f>
        <v>0</v>
      </c>
      <c r="H27" s="113"/>
      <c r="I27" s="103"/>
      <c r="J27" s="95">
        <f>G27*H27</f>
        <v>0</v>
      </c>
      <c r="L27" s="3"/>
      <c r="M27" s="52"/>
      <c r="N27" s="37"/>
      <c r="O27" s="65"/>
      <c r="P27" s="38"/>
      <c r="Q27" s="65"/>
      <c r="R27" s="37"/>
      <c r="S27" s="66"/>
    </row>
    <row r="28" spans="1:19" ht="15" x14ac:dyDescent="0.2">
      <c r="A28" s="92">
        <v>6</v>
      </c>
      <c r="B28" s="93"/>
      <c r="C28" s="108"/>
      <c r="D28" s="114"/>
      <c r="E28" s="95">
        <f>C28/A12</f>
        <v>0</v>
      </c>
      <c r="F28" s="96"/>
      <c r="G28" s="140">
        <f>E28*F28/J47</f>
        <v>0</v>
      </c>
      <c r="H28" s="116"/>
      <c r="I28" s="103"/>
      <c r="J28" s="95">
        <f t="shared" ref="J28:J29" si="1">G28*H28</f>
        <v>0</v>
      </c>
      <c r="L28" s="3"/>
      <c r="M28" s="52"/>
      <c r="N28" s="38"/>
      <c r="O28" s="65"/>
      <c r="P28" s="38"/>
      <c r="Q28" s="65"/>
      <c r="R28" s="38"/>
      <c r="S28" s="66"/>
    </row>
    <row r="29" spans="1:19" ht="15" x14ac:dyDescent="0.2">
      <c r="A29" s="92">
        <v>7</v>
      </c>
      <c r="B29" s="93"/>
      <c r="C29" s="108"/>
      <c r="D29" s="114"/>
      <c r="E29" s="95">
        <f>C29/A12</f>
        <v>0</v>
      </c>
      <c r="F29" s="96"/>
      <c r="G29" s="140">
        <f>E29*F29/J47</f>
        <v>0</v>
      </c>
      <c r="H29" s="116"/>
      <c r="I29" s="103"/>
      <c r="J29" s="95">
        <f t="shared" si="1"/>
        <v>0</v>
      </c>
      <c r="L29" s="3"/>
      <c r="M29" s="52"/>
      <c r="N29" s="38"/>
      <c r="O29" s="65"/>
      <c r="P29" s="38"/>
      <c r="Q29" s="65"/>
      <c r="R29" s="38"/>
      <c r="S29" s="66"/>
    </row>
    <row r="30" spans="1:19" ht="15.75" customHeight="1" x14ac:dyDescent="0.25">
      <c r="A30" s="92"/>
      <c r="B30" s="199"/>
      <c r="C30" s="200"/>
      <c r="D30" s="201"/>
      <c r="E30" s="201"/>
      <c r="F30" s="201"/>
      <c r="G30" s="201"/>
      <c r="H30" s="201"/>
      <c r="I30" s="202"/>
      <c r="J30" s="97">
        <f>SUM(J23:J29)</f>
        <v>7.3967999999999998</v>
      </c>
      <c r="L30" s="3"/>
      <c r="M30" s="52"/>
      <c r="N30" s="38"/>
      <c r="O30" s="65"/>
      <c r="P30" s="38"/>
      <c r="Q30" s="65"/>
      <c r="R30" s="38"/>
      <c r="S30" s="67"/>
    </row>
    <row r="31" spans="1:19" ht="15.75" x14ac:dyDescent="0.25">
      <c r="A31" s="196" t="s">
        <v>26</v>
      </c>
      <c r="B31" s="196"/>
      <c r="C31" s="197"/>
      <c r="D31" s="196"/>
      <c r="E31" s="196"/>
      <c r="F31" s="196"/>
      <c r="G31" s="196"/>
      <c r="H31" s="198"/>
      <c r="I31" s="196"/>
      <c r="J31" s="196"/>
      <c r="L31" s="55"/>
      <c r="M31" s="68"/>
      <c r="N31" s="38"/>
      <c r="O31" s="38"/>
      <c r="P31" s="38"/>
      <c r="Q31" s="38"/>
      <c r="R31" s="38"/>
      <c r="S31" s="66"/>
    </row>
    <row r="32" spans="1:19" ht="15" x14ac:dyDescent="0.2">
      <c r="A32" s="92">
        <v>1</v>
      </c>
      <c r="B32" s="138" t="s">
        <v>47</v>
      </c>
      <c r="C32" s="107">
        <v>90</v>
      </c>
      <c r="D32" s="105" t="s">
        <v>130</v>
      </c>
      <c r="E32" s="95">
        <f>C32/A12</f>
        <v>3.6</v>
      </c>
      <c r="F32" s="96">
        <v>46</v>
      </c>
      <c r="G32" s="139">
        <f>E32*F32/J47</f>
        <v>0.1656</v>
      </c>
      <c r="H32" s="112">
        <v>80</v>
      </c>
      <c r="I32" s="103" t="s">
        <v>127</v>
      </c>
      <c r="J32" s="95">
        <f>G32*H32</f>
        <v>13.247999999999999</v>
      </c>
      <c r="L32" s="3"/>
      <c r="M32" s="52"/>
      <c r="N32" s="37"/>
      <c r="O32" s="65"/>
      <c r="P32" s="38"/>
      <c r="Q32" s="65"/>
      <c r="R32" s="37"/>
      <c r="S32" s="66"/>
    </row>
    <row r="33" spans="1:19" ht="15" x14ac:dyDescent="0.2">
      <c r="A33" s="92">
        <v>2</v>
      </c>
      <c r="B33" s="138" t="s">
        <v>50</v>
      </c>
      <c r="C33" s="107">
        <v>70</v>
      </c>
      <c r="D33" s="105" t="s">
        <v>130</v>
      </c>
      <c r="E33" s="95">
        <f>C33/A12</f>
        <v>2.8</v>
      </c>
      <c r="F33" s="96">
        <v>46</v>
      </c>
      <c r="G33" s="139">
        <f>E33*F33/J47</f>
        <v>0.12879999999999997</v>
      </c>
      <c r="H33" s="113">
        <v>80</v>
      </c>
      <c r="I33" s="103" t="s">
        <v>127</v>
      </c>
      <c r="J33" s="95">
        <f>G33*H33</f>
        <v>10.303999999999998</v>
      </c>
      <c r="L33" s="3"/>
      <c r="M33" s="52"/>
      <c r="N33" s="37"/>
      <c r="O33" s="65"/>
      <c r="P33" s="38"/>
      <c r="Q33" s="65"/>
      <c r="R33" s="38"/>
      <c r="S33" s="66"/>
    </row>
    <row r="34" spans="1:19" ht="15" x14ac:dyDescent="0.2">
      <c r="A34" s="92"/>
      <c r="B34" s="126"/>
      <c r="C34" s="124"/>
      <c r="D34" s="105"/>
      <c r="E34" s="95">
        <f>C34/A12</f>
        <v>0</v>
      </c>
      <c r="F34" s="96"/>
      <c r="G34" s="139">
        <f>E34*F34/J47</f>
        <v>0</v>
      </c>
      <c r="H34" s="101"/>
      <c r="I34" s="103"/>
      <c r="J34" s="95">
        <f>G34*H34</f>
        <v>0</v>
      </c>
      <c r="L34" s="3"/>
      <c r="M34" s="68"/>
      <c r="N34" s="38"/>
      <c r="O34" s="38"/>
      <c r="P34" s="38"/>
      <c r="Q34" s="38"/>
      <c r="R34" s="38"/>
      <c r="S34" s="38"/>
    </row>
    <row r="35" spans="1:19" ht="15.75" x14ac:dyDescent="0.25">
      <c r="A35" s="92"/>
      <c r="B35" s="159"/>
      <c r="C35" s="160"/>
      <c r="D35" s="161"/>
      <c r="E35" s="161"/>
      <c r="F35" s="161"/>
      <c r="G35" s="161"/>
      <c r="H35" s="161"/>
      <c r="I35" s="162"/>
      <c r="J35" s="97">
        <f>SUM(J32:J34)</f>
        <v>23.552</v>
      </c>
      <c r="L35" s="3"/>
      <c r="M35" s="68"/>
      <c r="N35" s="38"/>
      <c r="O35" s="38"/>
      <c r="P35" s="38"/>
      <c r="Q35" s="38"/>
      <c r="R35" s="38"/>
      <c r="S35" s="38"/>
    </row>
    <row r="36" spans="1:19" ht="15.75" x14ac:dyDescent="0.25">
      <c r="A36" s="92"/>
      <c r="B36" s="163" t="s">
        <v>119</v>
      </c>
      <c r="C36" s="164"/>
      <c r="D36" s="164"/>
      <c r="E36" s="164"/>
      <c r="F36" s="164"/>
      <c r="G36" s="164"/>
      <c r="H36" s="164"/>
      <c r="I36" s="165"/>
      <c r="J36" s="97">
        <f>SUM(J35,J30,J21)</f>
        <v>55.328800000000001</v>
      </c>
      <c r="L36" s="3"/>
      <c r="M36" s="68"/>
      <c r="N36" s="38"/>
      <c r="O36" s="38"/>
      <c r="P36" s="38"/>
      <c r="Q36" s="38"/>
      <c r="R36" s="38"/>
      <c r="S36" s="38"/>
    </row>
    <row r="37" spans="1:19" ht="15.75" x14ac:dyDescent="0.25">
      <c r="A37" s="54"/>
      <c r="B37" s="104" t="s">
        <v>125</v>
      </c>
      <c r="C37" s="104"/>
      <c r="D37" s="104"/>
      <c r="E37" s="104"/>
      <c r="F37" s="166" t="s">
        <v>137</v>
      </c>
      <c r="G37" s="167"/>
      <c r="H37" s="168">
        <f>J36/F14</f>
        <v>1.2028000000000001</v>
      </c>
      <c r="I37" s="168"/>
      <c r="J37" s="125"/>
    </row>
    <row r="38" spans="1:19" ht="15.75" x14ac:dyDescent="0.25">
      <c r="A38" s="130" t="s">
        <v>89</v>
      </c>
      <c r="B38" s="100"/>
      <c r="C38" s="83"/>
      <c r="D38" s="83"/>
      <c r="E38" s="83"/>
      <c r="F38" s="83"/>
      <c r="G38" s="83"/>
      <c r="H38" s="98"/>
      <c r="I38" s="98"/>
      <c r="J38" s="83"/>
    </row>
    <row r="39" spans="1:19" ht="15" x14ac:dyDescent="0.2">
      <c r="A39" s="83"/>
      <c r="B39" s="83"/>
      <c r="C39" s="83"/>
      <c r="D39" s="83"/>
      <c r="E39" s="83"/>
      <c r="F39" s="83"/>
      <c r="G39" s="83"/>
      <c r="H39" s="98"/>
      <c r="I39" s="98"/>
      <c r="J39" s="83"/>
    </row>
    <row r="40" spans="1:19" ht="15.75" x14ac:dyDescent="0.25">
      <c r="A40" s="169"/>
      <c r="B40" s="169"/>
      <c r="C40" s="54"/>
      <c r="D40" s="54"/>
      <c r="E40" s="54"/>
      <c r="F40" s="54"/>
      <c r="G40" s="205" t="s">
        <v>16</v>
      </c>
      <c r="H40" s="205"/>
      <c r="I40" s="127"/>
      <c r="J40" s="54"/>
    </row>
    <row r="41" spans="1:19" ht="15" x14ac:dyDescent="0.2">
      <c r="A41" s="203" t="s">
        <v>90</v>
      </c>
      <c r="B41" s="203"/>
      <c r="C41" s="54"/>
      <c r="D41" s="54"/>
      <c r="E41" s="54"/>
      <c r="F41" s="54"/>
      <c r="G41" s="54"/>
      <c r="H41" s="99"/>
      <c r="I41" s="99"/>
      <c r="J41" s="54"/>
    </row>
    <row r="42" spans="1:19" ht="15" x14ac:dyDescent="0.2">
      <c r="A42" s="54"/>
      <c r="B42" s="54"/>
      <c r="C42" s="54"/>
      <c r="D42" s="54"/>
      <c r="E42" s="54"/>
      <c r="F42" s="54"/>
      <c r="G42" s="54"/>
      <c r="H42" s="99"/>
      <c r="I42" s="99"/>
      <c r="J42" s="54"/>
    </row>
    <row r="43" spans="1:19" ht="15.75" x14ac:dyDescent="0.25">
      <c r="A43" s="169"/>
      <c r="B43" s="169"/>
      <c r="C43" s="54"/>
      <c r="D43" s="54"/>
      <c r="E43" s="54"/>
      <c r="F43" s="54"/>
      <c r="G43" s="206"/>
      <c r="H43" s="206"/>
      <c r="I43" s="206"/>
      <c r="J43" s="206"/>
    </row>
    <row r="44" spans="1:19" ht="15" x14ac:dyDescent="0.2">
      <c r="A44" s="203" t="s">
        <v>91</v>
      </c>
      <c r="B44" s="203"/>
      <c r="C44" s="54"/>
      <c r="D44" s="54"/>
      <c r="E44" s="54"/>
      <c r="F44" s="54"/>
      <c r="G44" s="203" t="s">
        <v>82</v>
      </c>
      <c r="H44" s="203"/>
      <c r="I44" s="203"/>
      <c r="J44" s="203"/>
    </row>
    <row r="45" spans="1:19" ht="15" x14ac:dyDescent="0.2">
      <c r="A45" s="54"/>
      <c r="B45" s="54"/>
      <c r="C45" s="54"/>
      <c r="D45" s="54"/>
      <c r="E45" s="54"/>
      <c r="F45" s="54"/>
      <c r="G45" s="54"/>
      <c r="H45" s="99"/>
      <c r="I45" s="99"/>
      <c r="J45" s="54"/>
    </row>
    <row r="46" spans="1:19" ht="15.75" x14ac:dyDescent="0.25">
      <c r="A46" s="169"/>
      <c r="B46" s="169"/>
      <c r="C46" s="54"/>
      <c r="D46" s="54"/>
      <c r="E46" s="54"/>
      <c r="F46" s="54"/>
      <c r="G46" s="54"/>
      <c r="H46" s="99"/>
      <c r="I46" s="99"/>
      <c r="J46" s="54"/>
    </row>
    <row r="47" spans="1:19" ht="15" x14ac:dyDescent="0.2">
      <c r="A47" s="203" t="s">
        <v>91</v>
      </c>
      <c r="B47" s="203"/>
      <c r="C47" s="54"/>
      <c r="D47" s="54"/>
      <c r="E47" s="54"/>
      <c r="F47" s="204" t="s">
        <v>132</v>
      </c>
      <c r="G47" s="204"/>
      <c r="H47" s="204"/>
      <c r="I47" s="204"/>
      <c r="J47" s="110">
        <v>1000</v>
      </c>
    </row>
    <row r="48" spans="1:19" x14ac:dyDescent="0.2">
      <c r="A48" s="3"/>
      <c r="B48" s="38"/>
      <c r="C48" s="38"/>
      <c r="D48" s="3"/>
      <c r="E48" s="3"/>
      <c r="F48" s="3"/>
      <c r="G48" s="3"/>
      <c r="H48" s="3"/>
    </row>
    <row r="49" spans="1:8" x14ac:dyDescent="0.2">
      <c r="A49" s="3"/>
      <c r="B49" s="37"/>
      <c r="C49" s="38"/>
      <c r="D49" s="3"/>
      <c r="E49" s="3"/>
      <c r="F49" s="3"/>
      <c r="G49" s="3"/>
      <c r="H49" s="3"/>
    </row>
    <row r="50" spans="1:8" x14ac:dyDescent="0.2">
      <c r="A50" s="3"/>
      <c r="B50" s="3"/>
      <c r="C50" s="3"/>
      <c r="D50" s="3"/>
      <c r="E50" s="3"/>
      <c r="F50" s="3"/>
      <c r="G50" s="3"/>
      <c r="H50" s="3"/>
    </row>
    <row r="51" spans="1:8" x14ac:dyDescent="0.2">
      <c r="A51" s="3"/>
      <c r="B51" s="3"/>
      <c r="C51" s="3"/>
      <c r="D51" s="3"/>
      <c r="E51" s="3"/>
      <c r="F51" s="3"/>
      <c r="G51" s="3"/>
      <c r="H51" s="3"/>
    </row>
    <row r="52" spans="1:8" x14ac:dyDescent="0.2">
      <c r="A52" s="3"/>
      <c r="B52" s="3"/>
      <c r="C52" s="3"/>
      <c r="D52" s="3"/>
      <c r="E52" s="3"/>
      <c r="F52" s="3"/>
      <c r="G52" s="3"/>
      <c r="H52" s="3"/>
    </row>
    <row r="53" spans="1:8" x14ac:dyDescent="0.2">
      <c r="A53" s="3"/>
      <c r="B53" s="3"/>
      <c r="C53" s="3"/>
      <c r="D53" s="3"/>
      <c r="E53" s="3"/>
      <c r="F53" s="3"/>
      <c r="G53" s="3"/>
      <c r="H53" s="3"/>
    </row>
    <row r="54" spans="1:8" x14ac:dyDescent="0.2">
      <c r="A54" s="3"/>
      <c r="B54" s="3"/>
      <c r="C54" s="3"/>
      <c r="D54" s="3"/>
      <c r="E54" s="3"/>
      <c r="F54" s="3"/>
      <c r="G54" s="3"/>
      <c r="H54" s="3"/>
    </row>
    <row r="55" spans="1:8" x14ac:dyDescent="0.2">
      <c r="A55" s="3"/>
      <c r="B55" s="3"/>
      <c r="C55" s="3"/>
      <c r="D55" s="3"/>
      <c r="E55" s="3"/>
      <c r="F55" s="3"/>
      <c r="G55" s="3"/>
      <c r="H55" s="3"/>
    </row>
    <row r="56" spans="1:8" x14ac:dyDescent="0.2">
      <c r="A56" s="3"/>
      <c r="B56" s="3"/>
      <c r="C56" s="3"/>
      <c r="D56" s="3"/>
      <c r="E56" s="3"/>
      <c r="F56" s="3"/>
      <c r="G56" s="3"/>
      <c r="H56" s="3"/>
    </row>
    <row r="57" spans="1:8" x14ac:dyDescent="0.2">
      <c r="A57" s="3"/>
      <c r="B57" s="3"/>
      <c r="C57" s="3"/>
      <c r="D57" s="3"/>
      <c r="E57" s="3"/>
      <c r="F57" s="3"/>
      <c r="G57" s="3"/>
      <c r="H57" s="3"/>
    </row>
    <row r="58" spans="1:8" ht="15" x14ac:dyDescent="0.25">
      <c r="A58" s="134"/>
      <c r="B58" s="134"/>
      <c r="C58" s="134"/>
      <c r="D58" s="134"/>
      <c r="E58" s="134"/>
      <c r="F58" s="34"/>
      <c r="G58" s="11"/>
      <c r="H58" s="3"/>
    </row>
    <row r="59" spans="1:8" ht="15" x14ac:dyDescent="0.25">
      <c r="A59" s="134"/>
      <c r="B59" s="134"/>
      <c r="C59" s="134"/>
      <c r="D59" s="134"/>
      <c r="E59" s="134"/>
      <c r="F59" s="34"/>
      <c r="G59" s="11"/>
      <c r="H59" s="3"/>
    </row>
    <row r="60" spans="1:8" x14ac:dyDescent="0.2">
      <c r="A60" s="134"/>
      <c r="B60" s="134"/>
      <c r="C60" s="134"/>
      <c r="D60" s="134"/>
      <c r="E60" s="134"/>
      <c r="F60" s="134"/>
      <c r="G60" s="134"/>
      <c r="H60" s="134"/>
    </row>
    <row r="61" spans="1:8" x14ac:dyDescent="0.2">
      <c r="A61" s="3" t="s">
        <v>18</v>
      </c>
      <c r="B61" s="134"/>
      <c r="C61" s="134"/>
      <c r="D61" s="134"/>
      <c r="E61" s="134"/>
      <c r="F61" s="134"/>
      <c r="G61" s="134"/>
      <c r="H61" s="134"/>
    </row>
    <row r="62" spans="1:8" x14ac:dyDescent="0.2">
      <c r="A62" s="3" t="s">
        <v>19</v>
      </c>
      <c r="B62" s="135"/>
      <c r="C62" s="135"/>
      <c r="D62" s="135"/>
      <c r="E62" s="135"/>
      <c r="F62" s="135"/>
      <c r="G62" s="135"/>
      <c r="H62" s="134"/>
    </row>
    <row r="63" spans="1:8" x14ac:dyDescent="0.2">
      <c r="A63" s="3" t="s">
        <v>20</v>
      </c>
      <c r="B63" s="134"/>
      <c r="C63" s="134"/>
      <c r="D63" s="134"/>
      <c r="E63" s="134"/>
      <c r="F63" s="134"/>
      <c r="G63" s="134"/>
      <c r="H63" s="134"/>
    </row>
    <row r="64" spans="1:8" ht="15.75" x14ac:dyDescent="0.25">
      <c r="A64" s="128" t="s">
        <v>83</v>
      </c>
      <c r="B64" s="129"/>
      <c r="C64" s="129"/>
      <c r="D64" s="129"/>
      <c r="E64" s="129"/>
      <c r="F64" s="129"/>
      <c r="G64" s="129"/>
      <c r="H64" s="134"/>
    </row>
    <row r="65" spans="1:8" x14ac:dyDescent="0.2">
      <c r="A65" s="29" t="s">
        <v>27</v>
      </c>
      <c r="B65" s="136" t="s">
        <v>73</v>
      </c>
      <c r="C65" s="134"/>
      <c r="D65" s="134"/>
      <c r="E65" s="134"/>
      <c r="F65" s="134"/>
      <c r="G65" s="134"/>
      <c r="H65" s="134"/>
    </row>
    <row r="66" spans="1:8" x14ac:dyDescent="0.2">
      <c r="A66" s="14"/>
      <c r="B66" s="147" t="s">
        <v>0</v>
      </c>
      <c r="C66" s="149" t="s">
        <v>72</v>
      </c>
      <c r="D66" s="151" t="s">
        <v>6</v>
      </c>
      <c r="E66" s="151" t="s">
        <v>7</v>
      </c>
      <c r="F66" s="151" t="s">
        <v>8</v>
      </c>
      <c r="G66" s="153" t="s">
        <v>76</v>
      </c>
      <c r="H66" s="170" t="s">
        <v>78</v>
      </c>
    </row>
    <row r="67" spans="1:8" x14ac:dyDescent="0.2">
      <c r="A67" s="15"/>
      <c r="B67" s="148"/>
      <c r="C67" s="150"/>
      <c r="D67" s="152"/>
      <c r="E67" s="152"/>
      <c r="F67" s="152"/>
      <c r="G67" s="154"/>
      <c r="H67" s="171"/>
    </row>
    <row r="68" spans="1:8" x14ac:dyDescent="0.2">
      <c r="A68" s="15"/>
      <c r="B68" s="16" t="s">
        <v>2</v>
      </c>
      <c r="C68" s="12" t="s">
        <v>3</v>
      </c>
      <c r="D68" s="5" t="s">
        <v>5</v>
      </c>
      <c r="E68" s="5" t="s">
        <v>4</v>
      </c>
      <c r="F68" s="5" t="s">
        <v>13</v>
      </c>
      <c r="G68" s="5" t="s">
        <v>11</v>
      </c>
      <c r="H68" s="6" t="s">
        <v>12</v>
      </c>
    </row>
    <row r="69" spans="1:8" ht="120" x14ac:dyDescent="0.2">
      <c r="A69" s="17"/>
      <c r="B69" s="18"/>
      <c r="C69" s="13" t="s">
        <v>17</v>
      </c>
      <c r="D69" s="8" t="s">
        <v>9</v>
      </c>
      <c r="E69" s="7"/>
      <c r="F69" s="8" t="s">
        <v>10</v>
      </c>
      <c r="G69" s="9"/>
      <c r="H69" s="10" t="s">
        <v>14</v>
      </c>
    </row>
    <row r="70" spans="1:8" x14ac:dyDescent="0.2">
      <c r="A70" s="25" t="s">
        <v>24</v>
      </c>
      <c r="B70" s="22"/>
      <c r="C70" s="22"/>
      <c r="D70" s="23"/>
      <c r="E70" s="22"/>
      <c r="F70" s="23"/>
      <c r="G70" s="24"/>
      <c r="H70" s="23"/>
    </row>
    <row r="71" spans="1:8" x14ac:dyDescent="0.2">
      <c r="A71" s="2">
        <v>1</v>
      </c>
      <c r="B71" s="20" t="s">
        <v>46</v>
      </c>
      <c r="C71" s="27" t="s">
        <v>51</v>
      </c>
      <c r="D71" s="30"/>
      <c r="E71" s="28">
        <v>46</v>
      </c>
      <c r="F71" s="30"/>
      <c r="G71" s="27" t="s">
        <v>42</v>
      </c>
      <c r="H71" s="31"/>
    </row>
    <row r="72" spans="1:8" x14ac:dyDescent="0.2">
      <c r="A72" s="2">
        <v>2</v>
      </c>
      <c r="B72" s="20" t="s">
        <v>45</v>
      </c>
      <c r="C72" s="27" t="s">
        <v>52</v>
      </c>
      <c r="D72" s="30"/>
      <c r="E72" s="28">
        <v>46</v>
      </c>
      <c r="F72" s="30"/>
      <c r="G72" s="27" t="s">
        <v>31</v>
      </c>
      <c r="H72" s="31"/>
    </row>
    <row r="73" spans="1:8" x14ac:dyDescent="0.2">
      <c r="A73" s="2">
        <v>3</v>
      </c>
      <c r="B73" s="20" t="s">
        <v>22</v>
      </c>
      <c r="C73" s="27" t="s">
        <v>52</v>
      </c>
      <c r="D73" s="30"/>
      <c r="E73" s="28">
        <v>46</v>
      </c>
      <c r="F73" s="30"/>
      <c r="G73" s="27" t="s">
        <v>31</v>
      </c>
      <c r="H73" s="31"/>
    </row>
    <row r="74" spans="1:8" x14ac:dyDescent="0.2">
      <c r="A74" s="2">
        <v>4</v>
      </c>
      <c r="B74" s="20" t="s">
        <v>48</v>
      </c>
      <c r="C74" s="27" t="s">
        <v>53</v>
      </c>
      <c r="D74" s="30"/>
      <c r="E74" s="28">
        <v>46</v>
      </c>
      <c r="F74" s="30"/>
      <c r="G74" s="27" t="s">
        <v>31</v>
      </c>
      <c r="H74" s="31"/>
    </row>
    <row r="75" spans="1:8" x14ac:dyDescent="0.2">
      <c r="A75" s="2">
        <v>5</v>
      </c>
      <c r="B75" s="20" t="s">
        <v>49</v>
      </c>
      <c r="C75" s="27" t="s">
        <v>54</v>
      </c>
      <c r="D75" s="30"/>
      <c r="E75" s="28">
        <v>46</v>
      </c>
      <c r="F75" s="30"/>
      <c r="G75" s="27" t="s">
        <v>31</v>
      </c>
      <c r="H75" s="31"/>
    </row>
    <row r="76" spans="1:8" x14ac:dyDescent="0.2">
      <c r="A76" s="2">
        <v>6</v>
      </c>
      <c r="B76" s="20"/>
      <c r="C76" s="27"/>
      <c r="D76" s="30"/>
      <c r="E76" s="28"/>
      <c r="F76" s="30"/>
      <c r="G76" s="27"/>
      <c r="H76" s="31"/>
    </row>
    <row r="77" spans="1:8" x14ac:dyDescent="0.2">
      <c r="A77" s="2">
        <v>7</v>
      </c>
      <c r="B77" s="20"/>
      <c r="C77" s="27"/>
      <c r="D77" s="30"/>
      <c r="E77" s="28"/>
      <c r="F77" s="30"/>
      <c r="G77" s="27"/>
      <c r="H77" s="31"/>
    </row>
    <row r="78" spans="1:8" x14ac:dyDescent="0.2">
      <c r="A78" s="2">
        <v>8</v>
      </c>
      <c r="B78" s="20"/>
      <c r="C78" s="27"/>
      <c r="D78" s="30"/>
      <c r="E78" s="28"/>
      <c r="F78" s="30"/>
      <c r="G78" s="27"/>
      <c r="H78" s="31"/>
    </row>
    <row r="79" spans="1:8" x14ac:dyDescent="0.2">
      <c r="A79" s="2">
        <v>9</v>
      </c>
      <c r="B79" s="2"/>
      <c r="C79" s="28"/>
      <c r="D79" s="28"/>
      <c r="E79" s="28"/>
      <c r="F79" s="28"/>
      <c r="G79" s="28"/>
      <c r="H79" s="32"/>
    </row>
    <row r="80" spans="1:8" x14ac:dyDescent="0.2">
      <c r="A80" s="26" t="s">
        <v>25</v>
      </c>
      <c r="B80" s="20"/>
      <c r="C80" s="28"/>
      <c r="D80" s="30"/>
      <c r="E80" s="28"/>
      <c r="F80" s="30"/>
      <c r="G80" s="28"/>
      <c r="H80" s="31"/>
    </row>
    <row r="81" spans="1:8" x14ac:dyDescent="0.2">
      <c r="A81" s="2">
        <v>1</v>
      </c>
      <c r="B81" s="20" t="s">
        <v>23</v>
      </c>
      <c r="C81" s="27" t="s">
        <v>39</v>
      </c>
      <c r="D81" s="30"/>
      <c r="E81" s="28">
        <v>46</v>
      </c>
      <c r="F81" s="30"/>
      <c r="G81" s="27" t="s">
        <v>43</v>
      </c>
      <c r="H81" s="31"/>
    </row>
    <row r="82" spans="1:8" x14ac:dyDescent="0.2">
      <c r="A82" s="2">
        <v>2</v>
      </c>
      <c r="B82" s="20" t="s">
        <v>36</v>
      </c>
      <c r="C82" s="27" t="s">
        <v>57</v>
      </c>
      <c r="D82" s="30"/>
      <c r="E82" s="28">
        <v>46</v>
      </c>
      <c r="F82" s="30"/>
      <c r="G82" s="27" t="s">
        <v>44</v>
      </c>
      <c r="H82" s="31"/>
    </row>
    <row r="83" spans="1:8" x14ac:dyDescent="0.2">
      <c r="A83" s="2">
        <v>3</v>
      </c>
      <c r="B83" s="20" t="s">
        <v>21</v>
      </c>
      <c r="C83" s="27" t="s">
        <v>37</v>
      </c>
      <c r="D83" s="30"/>
      <c r="E83" s="28">
        <v>46</v>
      </c>
      <c r="F83" s="30"/>
      <c r="G83" s="27" t="s">
        <v>34</v>
      </c>
      <c r="H83" s="31"/>
    </row>
    <row r="84" spans="1:8" x14ac:dyDescent="0.2">
      <c r="A84" s="2">
        <v>4</v>
      </c>
      <c r="B84" s="20"/>
      <c r="C84" s="28"/>
      <c r="D84" s="30"/>
      <c r="E84" s="28"/>
      <c r="F84" s="30"/>
      <c r="G84" s="28"/>
      <c r="H84" s="31"/>
    </row>
    <row r="85" spans="1:8" x14ac:dyDescent="0.2">
      <c r="A85" s="2">
        <v>5</v>
      </c>
      <c r="B85" s="20"/>
      <c r="C85" s="28"/>
      <c r="D85" s="30"/>
      <c r="E85" s="28"/>
      <c r="F85" s="30"/>
      <c r="G85" s="28"/>
      <c r="H85" s="31"/>
    </row>
    <row r="86" spans="1:8" x14ac:dyDescent="0.2">
      <c r="A86" s="2"/>
      <c r="B86" s="20"/>
      <c r="C86" s="28"/>
      <c r="D86" s="30"/>
      <c r="E86" s="28"/>
      <c r="F86" s="30"/>
      <c r="G86" s="28"/>
      <c r="H86" s="32"/>
    </row>
    <row r="87" spans="1:8" x14ac:dyDescent="0.2">
      <c r="A87" s="26" t="s">
        <v>26</v>
      </c>
      <c r="B87" s="19"/>
      <c r="C87" s="28"/>
      <c r="D87" s="28"/>
      <c r="E87" s="28"/>
      <c r="F87" s="28"/>
      <c r="G87" s="28"/>
      <c r="H87" s="31"/>
    </row>
    <row r="88" spans="1:8" x14ac:dyDescent="0.2">
      <c r="A88" s="2">
        <v>1</v>
      </c>
      <c r="B88" s="20" t="s">
        <v>47</v>
      </c>
      <c r="C88" s="27" t="s">
        <v>54</v>
      </c>
      <c r="D88" s="30"/>
      <c r="E88" s="28">
        <v>46</v>
      </c>
      <c r="F88" s="30"/>
      <c r="G88" s="27" t="s">
        <v>56</v>
      </c>
      <c r="H88" s="31"/>
    </row>
    <row r="89" spans="1:8" x14ac:dyDescent="0.2">
      <c r="A89" s="2">
        <v>2</v>
      </c>
      <c r="B89" s="20" t="s">
        <v>50</v>
      </c>
      <c r="C89" s="27" t="s">
        <v>55</v>
      </c>
      <c r="D89" s="30"/>
      <c r="E89" s="28">
        <v>46</v>
      </c>
      <c r="F89" s="30"/>
      <c r="G89" s="28" t="s">
        <v>56</v>
      </c>
      <c r="H89" s="31"/>
    </row>
    <row r="90" spans="1:8" x14ac:dyDescent="0.2">
      <c r="A90" s="2">
        <v>3</v>
      </c>
      <c r="B90" s="19"/>
      <c r="C90" s="28"/>
      <c r="D90" s="28"/>
      <c r="E90" s="28"/>
      <c r="F90" s="28"/>
      <c r="G90" s="28"/>
      <c r="H90" s="28"/>
    </row>
    <row r="91" spans="1:8" x14ac:dyDescent="0.2">
      <c r="A91" s="2">
        <v>4</v>
      </c>
      <c r="B91" s="19"/>
      <c r="C91" s="28"/>
      <c r="D91" s="28"/>
      <c r="E91" s="28"/>
      <c r="F91" s="28"/>
      <c r="G91" s="28"/>
      <c r="H91" s="28"/>
    </row>
    <row r="92" spans="1:8" x14ac:dyDescent="0.2">
      <c r="A92" s="2">
        <v>5</v>
      </c>
      <c r="B92" s="19"/>
      <c r="C92" s="28"/>
      <c r="D92" s="28"/>
      <c r="E92" s="28"/>
      <c r="F92" s="28"/>
      <c r="G92" s="28"/>
      <c r="H92" s="28"/>
    </row>
    <row r="93" spans="1:8" x14ac:dyDescent="0.2">
      <c r="A93" s="134"/>
      <c r="B93" s="134"/>
      <c r="C93" s="123"/>
      <c r="D93" s="123"/>
      <c r="E93" s="123"/>
      <c r="F93" s="123"/>
      <c r="G93" s="123"/>
      <c r="H93" s="33"/>
    </row>
    <row r="94" spans="1:8" x14ac:dyDescent="0.2">
      <c r="A94" s="134"/>
      <c r="B94" s="134"/>
      <c r="C94" s="123"/>
      <c r="D94" s="123"/>
      <c r="E94" s="123"/>
      <c r="F94" s="123"/>
      <c r="G94" s="132" t="s">
        <v>30</v>
      </c>
      <c r="H94" s="33"/>
    </row>
    <row r="95" spans="1:8" x14ac:dyDescent="0.2">
      <c r="A95" s="134"/>
      <c r="B95" s="134" t="s">
        <v>15</v>
      </c>
      <c r="C95" s="134"/>
      <c r="D95" s="134"/>
      <c r="E95" s="134"/>
      <c r="F95" s="134"/>
      <c r="G95" s="134"/>
      <c r="H95" s="134"/>
    </row>
    <row r="96" spans="1:8" x14ac:dyDescent="0.2">
      <c r="A96" s="134"/>
      <c r="B96" s="134"/>
      <c r="C96" s="134"/>
      <c r="D96" s="134"/>
      <c r="E96" s="134"/>
      <c r="F96" s="134"/>
      <c r="G96" s="134"/>
      <c r="H96" s="134"/>
    </row>
    <row r="97" spans="1:8" x14ac:dyDescent="0.2">
      <c r="A97" s="134"/>
      <c r="B97" s="207"/>
      <c r="C97" s="207"/>
      <c r="D97" s="134"/>
      <c r="E97" s="134"/>
      <c r="F97" s="133" t="s">
        <v>16</v>
      </c>
      <c r="G97" s="134"/>
      <c r="H97" s="134"/>
    </row>
    <row r="98" spans="1:8" x14ac:dyDescent="0.2">
      <c r="A98" s="134"/>
      <c r="B98" s="208" t="s">
        <v>80</v>
      </c>
      <c r="C98" s="208"/>
      <c r="D98" s="134"/>
      <c r="E98" s="134"/>
      <c r="F98" s="134"/>
      <c r="G98" s="134"/>
      <c r="H98" s="134"/>
    </row>
    <row r="99" spans="1:8" x14ac:dyDescent="0.2">
      <c r="A99" s="134"/>
      <c r="B99" s="123"/>
      <c r="C99" s="123"/>
      <c r="D99" s="134"/>
      <c r="E99" s="134"/>
      <c r="F99" s="134"/>
      <c r="G99" s="134"/>
      <c r="H99" s="134"/>
    </row>
    <row r="100" spans="1:8" x14ac:dyDescent="0.2">
      <c r="A100" s="134"/>
      <c r="B100" s="123"/>
      <c r="C100" s="123"/>
      <c r="D100" s="134"/>
      <c r="E100" s="134"/>
      <c r="F100" s="134"/>
      <c r="G100" s="134"/>
      <c r="H100" s="134"/>
    </row>
    <row r="101" spans="1:8" x14ac:dyDescent="0.2">
      <c r="A101" s="134"/>
      <c r="B101" s="209"/>
      <c r="C101" s="209"/>
      <c r="D101" s="134"/>
      <c r="E101" s="134"/>
      <c r="F101" s="134"/>
      <c r="G101" s="134"/>
      <c r="H101" s="134"/>
    </row>
    <row r="102" spans="1:8" x14ac:dyDescent="0.2">
      <c r="A102" s="134"/>
      <c r="B102" s="210" t="s">
        <v>81</v>
      </c>
      <c r="C102" s="211"/>
      <c r="D102" s="134"/>
      <c r="E102" s="134"/>
      <c r="F102" s="1"/>
      <c r="G102" s="1"/>
      <c r="H102" s="1"/>
    </row>
    <row r="103" spans="1:8" x14ac:dyDescent="0.2">
      <c r="A103" s="134"/>
      <c r="B103" s="123"/>
      <c r="C103" s="123"/>
      <c r="D103" s="134"/>
      <c r="E103" s="134"/>
      <c r="F103" s="210" t="s">
        <v>82</v>
      </c>
      <c r="G103" s="211"/>
      <c r="H103" s="211"/>
    </row>
    <row r="104" spans="1:8" x14ac:dyDescent="0.2">
      <c r="A104" s="134"/>
      <c r="B104" s="123"/>
      <c r="C104" s="123"/>
      <c r="D104" s="134"/>
      <c r="E104" s="134"/>
      <c r="F104" s="37"/>
      <c r="G104" s="38"/>
      <c r="H104" s="38"/>
    </row>
    <row r="105" spans="1:8" x14ac:dyDescent="0.2">
      <c r="A105" s="134"/>
      <c r="B105" s="209"/>
      <c r="C105" s="209"/>
      <c r="D105" s="134"/>
      <c r="E105" s="134"/>
      <c r="F105" s="134"/>
      <c r="G105" s="134"/>
      <c r="H105" s="134"/>
    </row>
    <row r="106" spans="1:8" x14ac:dyDescent="0.2">
      <c r="A106" s="134"/>
      <c r="B106" s="210" t="s">
        <v>81</v>
      </c>
      <c r="C106" s="211"/>
      <c r="D106" s="134"/>
      <c r="E106" s="134"/>
      <c r="F106" s="134"/>
      <c r="G106" s="134"/>
      <c r="H106" s="134"/>
    </row>
    <row r="107" spans="1:8" x14ac:dyDescent="0.2">
      <c r="A107" s="134"/>
      <c r="B107" s="134"/>
      <c r="C107" s="134"/>
      <c r="D107" s="134"/>
      <c r="E107" s="134"/>
      <c r="F107" s="134"/>
      <c r="G107" s="134"/>
      <c r="H107" s="134"/>
    </row>
    <row r="108" spans="1:8" x14ac:dyDescent="0.2">
      <c r="A108" s="134"/>
      <c r="B108" s="134"/>
      <c r="C108" s="134"/>
      <c r="D108" s="134"/>
      <c r="E108" s="134"/>
      <c r="F108" s="134"/>
      <c r="G108" s="134"/>
      <c r="H108" s="134"/>
    </row>
    <row r="109" spans="1:8" x14ac:dyDescent="0.2">
      <c r="A109" s="134"/>
      <c r="B109" s="134"/>
      <c r="C109" s="134"/>
      <c r="D109" s="134"/>
      <c r="E109" s="134"/>
      <c r="F109" s="134"/>
      <c r="G109" s="134"/>
      <c r="H109" s="134"/>
    </row>
    <row r="110" spans="1:8" x14ac:dyDescent="0.2">
      <c r="A110" s="134"/>
      <c r="B110" s="134"/>
      <c r="C110" s="134"/>
      <c r="D110" s="134"/>
      <c r="E110" s="134"/>
      <c r="F110" s="134"/>
      <c r="G110" s="134"/>
      <c r="H110" s="134"/>
    </row>
    <row r="111" spans="1:8" x14ac:dyDescent="0.2">
      <c r="A111" s="134"/>
      <c r="B111" s="134"/>
      <c r="C111" s="134"/>
      <c r="D111" s="134"/>
      <c r="E111" s="134"/>
      <c r="F111" s="134"/>
      <c r="G111" s="134"/>
      <c r="H111" s="134"/>
    </row>
    <row r="112" spans="1:8" x14ac:dyDescent="0.2">
      <c r="A112" s="134"/>
      <c r="B112" s="134"/>
      <c r="C112" s="134"/>
      <c r="D112" s="134"/>
      <c r="E112" s="134"/>
      <c r="F112" s="134"/>
      <c r="G112" s="134"/>
      <c r="H112" s="134"/>
    </row>
    <row r="113" spans="1:8" x14ac:dyDescent="0.2">
      <c r="A113" s="134"/>
      <c r="B113" s="134"/>
      <c r="C113" s="134"/>
      <c r="D113" s="134"/>
      <c r="E113" s="134"/>
      <c r="F113" s="134"/>
      <c r="G113" s="134"/>
      <c r="H113" s="134"/>
    </row>
    <row r="114" spans="1:8" x14ac:dyDescent="0.2">
      <c r="A114" s="134"/>
      <c r="B114" s="134"/>
      <c r="C114" s="134"/>
      <c r="D114" s="134"/>
      <c r="E114" s="134"/>
      <c r="F114" s="134"/>
      <c r="G114" s="134"/>
      <c r="H114" s="134"/>
    </row>
  </sheetData>
  <mergeCells count="53">
    <mergeCell ref="A44:B44"/>
    <mergeCell ref="G44:J44"/>
    <mergeCell ref="A46:B46"/>
    <mergeCell ref="A47:B47"/>
    <mergeCell ref="F47:I47"/>
    <mergeCell ref="A40:B40"/>
    <mergeCell ref="G40:H40"/>
    <mergeCell ref="A41:B41"/>
    <mergeCell ref="A43:B43"/>
    <mergeCell ref="G43:J43"/>
    <mergeCell ref="B30:I30"/>
    <mergeCell ref="A31:J31"/>
    <mergeCell ref="B35:I35"/>
    <mergeCell ref="B36:I36"/>
    <mergeCell ref="F37:G37"/>
    <mergeCell ref="H37:I37"/>
    <mergeCell ref="H12:I12"/>
    <mergeCell ref="A13:D13"/>
    <mergeCell ref="H13:I13"/>
    <mergeCell ref="B21:I21"/>
    <mergeCell ref="A22:J22"/>
    <mergeCell ref="C12:D12"/>
    <mergeCell ref="B102:C102"/>
    <mergeCell ref="F103:H103"/>
    <mergeCell ref="B105:C105"/>
    <mergeCell ref="B106:C106"/>
    <mergeCell ref="A2:J2"/>
    <mergeCell ref="A3:J3"/>
    <mergeCell ref="A4:C4"/>
    <mergeCell ref="A5:C5"/>
    <mergeCell ref="A6:E6"/>
    <mergeCell ref="A7:C7"/>
    <mergeCell ref="E7:J7"/>
    <mergeCell ref="A8:E8"/>
    <mergeCell ref="C9:D10"/>
    <mergeCell ref="H9:I10"/>
    <mergeCell ref="J9:J10"/>
    <mergeCell ref="C11:D11"/>
    <mergeCell ref="G66:G67"/>
    <mergeCell ref="H66:H67"/>
    <mergeCell ref="B97:C97"/>
    <mergeCell ref="B98:C98"/>
    <mergeCell ref="B101:C101"/>
    <mergeCell ref="B66:B67"/>
    <mergeCell ref="C66:C67"/>
    <mergeCell ref="D66:D67"/>
    <mergeCell ref="E66:E67"/>
    <mergeCell ref="F66:F67"/>
    <mergeCell ref="B9:B10"/>
    <mergeCell ref="E9:E10"/>
    <mergeCell ref="F9:F10"/>
    <mergeCell ref="G9:G10"/>
    <mergeCell ref="H11:I11"/>
  </mergeCells>
  <printOptions horizontalCentered="1"/>
  <pageMargins left="0" right="0.25" top="1" bottom="1" header="0.5" footer="0.5"/>
  <pageSetup paperSize="9" scale="92" orientation="portrait" r:id="rId1"/>
  <headerFooter alignWithMargins="0">
    <oddFooter>&amp;R&amp;8&amp;F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09"/>
  <sheetViews>
    <sheetView topLeftCell="A43" zoomScale="90" zoomScaleNormal="90" workbookViewId="0">
      <selection activeCell="E10" sqref="E10:E12"/>
    </sheetView>
  </sheetViews>
  <sheetFormatPr defaultRowHeight="12.75" x14ac:dyDescent="0.2"/>
  <cols>
    <col min="1" max="1" width="5.85546875" customWidth="1"/>
    <col min="2" max="2" width="34.5703125" customWidth="1"/>
    <col min="3" max="3" width="18.7109375" customWidth="1"/>
    <col min="4" max="4" width="19.85546875" customWidth="1"/>
    <col min="5" max="5" width="21.5703125" customWidth="1"/>
  </cols>
  <sheetData>
    <row r="1" spans="1:8" ht="15" customHeight="1" x14ac:dyDescent="0.2">
      <c r="A1" s="241" t="s">
        <v>105</v>
      </c>
      <c r="B1" s="241"/>
      <c r="C1" s="241"/>
      <c r="D1" s="241"/>
      <c r="E1" s="241"/>
    </row>
    <row r="2" spans="1:8" s="51" customFormat="1" ht="15" customHeight="1" x14ac:dyDescent="0.25">
      <c r="A2" s="172" t="s">
        <v>106</v>
      </c>
      <c r="B2" s="172"/>
      <c r="C2" s="172"/>
      <c r="D2" s="172"/>
      <c r="E2" s="172"/>
    </row>
    <row r="3" spans="1:8" ht="15.75" x14ac:dyDescent="0.25">
      <c r="A3" s="173" t="s">
        <v>84</v>
      </c>
      <c r="B3" s="174"/>
      <c r="C3" s="174"/>
      <c r="D3" s="54"/>
      <c r="E3" s="54"/>
    </row>
    <row r="4" spans="1:8" ht="15.75" x14ac:dyDescent="0.25">
      <c r="A4" s="173" t="s">
        <v>85</v>
      </c>
      <c r="B4" s="174"/>
      <c r="C4" s="174"/>
      <c r="D4" s="54"/>
      <c r="E4" s="54"/>
    </row>
    <row r="5" spans="1:8" ht="15.75" x14ac:dyDescent="0.25">
      <c r="A5" s="175" t="s">
        <v>86</v>
      </c>
      <c r="B5" s="242"/>
      <c r="C5" s="242"/>
      <c r="D5" s="54"/>
      <c r="E5" s="54"/>
    </row>
    <row r="6" spans="1:8" ht="15" x14ac:dyDescent="0.2">
      <c r="A6" s="240" t="s">
        <v>113</v>
      </c>
      <c r="B6" s="240"/>
      <c r="C6" s="240"/>
      <c r="D6" s="240"/>
      <c r="E6" s="240"/>
    </row>
    <row r="7" spans="1:8" ht="15.75" customHeight="1" x14ac:dyDescent="0.2">
      <c r="A7" s="243" t="s">
        <v>115</v>
      </c>
      <c r="B7" s="56"/>
      <c r="C7" s="56" t="s">
        <v>99</v>
      </c>
      <c r="D7" s="59" t="s">
        <v>100</v>
      </c>
      <c r="E7" s="59" t="s">
        <v>102</v>
      </c>
    </row>
    <row r="8" spans="1:8" s="51" customFormat="1" ht="15.75" customHeight="1" x14ac:dyDescent="0.2">
      <c r="A8" s="244"/>
      <c r="B8" s="57" t="s">
        <v>96</v>
      </c>
      <c r="C8" s="57" t="s">
        <v>98</v>
      </c>
      <c r="D8" s="60" t="s">
        <v>101</v>
      </c>
      <c r="E8" s="60" t="s">
        <v>103</v>
      </c>
    </row>
    <row r="9" spans="1:8" ht="15.75" customHeight="1" x14ac:dyDescent="0.25">
      <c r="A9" s="245"/>
      <c r="B9" s="58" t="s">
        <v>2</v>
      </c>
      <c r="C9" s="58" t="s">
        <v>3</v>
      </c>
      <c r="D9" s="69" t="s">
        <v>111</v>
      </c>
      <c r="E9" s="70" t="s">
        <v>112</v>
      </c>
    </row>
    <row r="10" spans="1:8" ht="15" customHeight="1" x14ac:dyDescent="0.2">
      <c r="A10" s="212">
        <v>1</v>
      </c>
      <c r="B10" s="233" t="s">
        <v>97</v>
      </c>
      <c r="C10" s="235"/>
      <c r="D10" s="212" t="e">
        <f>E10/C10</f>
        <v>#DIV/0!</v>
      </c>
      <c r="E10" s="214"/>
      <c r="H10" s="80"/>
    </row>
    <row r="11" spans="1:8" ht="15" customHeight="1" x14ac:dyDescent="0.2">
      <c r="A11" s="212"/>
      <c r="B11" s="233"/>
      <c r="C11" s="235"/>
      <c r="D11" s="212"/>
      <c r="E11" s="214"/>
    </row>
    <row r="12" spans="1:8" ht="15" customHeight="1" x14ac:dyDescent="0.2">
      <c r="A12" s="213"/>
      <c r="B12" s="234"/>
      <c r="C12" s="236"/>
      <c r="D12" s="213"/>
      <c r="E12" s="215"/>
    </row>
    <row r="13" spans="1:8" ht="15" customHeight="1" x14ac:dyDescent="0.2">
      <c r="A13" s="231">
        <v>2</v>
      </c>
      <c r="B13" s="232" t="s">
        <v>25</v>
      </c>
      <c r="C13" s="235"/>
      <c r="D13" s="212" t="e">
        <f t="shared" ref="D13" si="0">E13/C13</f>
        <v>#DIV/0!</v>
      </c>
      <c r="E13" s="214"/>
    </row>
    <row r="14" spans="1:8" ht="15" customHeight="1" x14ac:dyDescent="0.2">
      <c r="A14" s="212"/>
      <c r="B14" s="233"/>
      <c r="C14" s="235"/>
      <c r="D14" s="212"/>
      <c r="E14" s="214"/>
    </row>
    <row r="15" spans="1:8" ht="15" customHeight="1" x14ac:dyDescent="0.2">
      <c r="A15" s="213"/>
      <c r="B15" s="234"/>
      <c r="C15" s="236"/>
      <c r="D15" s="213"/>
      <c r="E15" s="215"/>
    </row>
    <row r="16" spans="1:8" ht="15" customHeight="1" x14ac:dyDescent="0.2">
      <c r="A16" s="231">
        <v>3</v>
      </c>
      <c r="B16" s="232" t="s">
        <v>104</v>
      </c>
      <c r="C16" s="235"/>
      <c r="D16" s="212" t="e">
        <f t="shared" ref="D16" si="1">E16/C16</f>
        <v>#DIV/0!</v>
      </c>
      <c r="E16" s="214"/>
    </row>
    <row r="17" spans="1:8" ht="15" customHeight="1" x14ac:dyDescent="0.2">
      <c r="A17" s="212"/>
      <c r="B17" s="233"/>
      <c r="C17" s="235"/>
      <c r="D17" s="212"/>
      <c r="E17" s="214"/>
    </row>
    <row r="18" spans="1:8" ht="15" customHeight="1" x14ac:dyDescent="0.2">
      <c r="A18" s="213"/>
      <c r="B18" s="234"/>
      <c r="C18" s="236"/>
      <c r="D18" s="213"/>
      <c r="E18" s="215"/>
    </row>
    <row r="19" spans="1:8" ht="15" customHeight="1" x14ac:dyDescent="0.2">
      <c r="A19" s="216"/>
      <c r="B19" s="222" t="s">
        <v>107</v>
      </c>
      <c r="C19" s="223"/>
      <c r="D19" s="224"/>
      <c r="E19" s="219">
        <f>SUM(E10:E18)</f>
        <v>0</v>
      </c>
    </row>
    <row r="20" spans="1:8" ht="15" customHeight="1" x14ac:dyDescent="0.2">
      <c r="A20" s="217"/>
      <c r="B20" s="225"/>
      <c r="C20" s="226"/>
      <c r="D20" s="227"/>
      <c r="E20" s="220"/>
    </row>
    <row r="21" spans="1:8" ht="15" customHeight="1" x14ac:dyDescent="0.2">
      <c r="A21" s="218"/>
      <c r="B21" s="228"/>
      <c r="C21" s="229"/>
      <c r="D21" s="230"/>
      <c r="E21" s="221"/>
    </row>
    <row r="22" spans="1:8" ht="15.75" customHeight="1" x14ac:dyDescent="0.2">
      <c r="A22" s="61"/>
      <c r="B22" s="62"/>
      <c r="C22" s="63"/>
      <c r="D22" s="61"/>
      <c r="E22" s="64"/>
    </row>
    <row r="23" spans="1:8" ht="15.75" customHeight="1" x14ac:dyDescent="0.2">
      <c r="A23" s="61"/>
      <c r="B23" s="62"/>
      <c r="C23" s="63"/>
      <c r="D23" s="61"/>
      <c r="E23" s="64"/>
    </row>
    <row r="24" spans="1:8" ht="15.75" customHeight="1" x14ac:dyDescent="0.25">
      <c r="A24" s="175" t="s">
        <v>89</v>
      </c>
      <c r="B24" s="175"/>
      <c r="C24" s="3"/>
      <c r="D24" s="205" t="s">
        <v>16</v>
      </c>
      <c r="E24" s="205"/>
      <c r="F24" s="3"/>
      <c r="G24" s="3"/>
      <c r="H24" s="3"/>
    </row>
    <row r="25" spans="1:8" ht="15.75" customHeight="1" x14ac:dyDescent="0.2">
      <c r="A25" s="3"/>
      <c r="B25" s="3"/>
      <c r="C25" s="3"/>
      <c r="D25" s="3"/>
      <c r="E25" s="3"/>
      <c r="F25" s="3"/>
      <c r="G25" s="3"/>
      <c r="H25" s="3"/>
    </row>
    <row r="26" spans="1:8" ht="15.75" customHeight="1" x14ac:dyDescent="0.25">
      <c r="A26" s="169"/>
      <c r="B26" s="169"/>
      <c r="C26" s="54"/>
      <c r="D26" s="54"/>
      <c r="E26" s="54"/>
      <c r="H26" s="51"/>
    </row>
    <row r="27" spans="1:8" ht="15.75" customHeight="1" x14ac:dyDescent="0.2">
      <c r="A27" s="203" t="s">
        <v>90</v>
      </c>
      <c r="B27" s="203"/>
      <c r="C27" s="54"/>
      <c r="D27" s="54"/>
      <c r="E27" s="54"/>
      <c r="F27" s="51"/>
      <c r="G27" s="51"/>
      <c r="H27" s="51"/>
    </row>
    <row r="28" spans="1:8" ht="15.75" customHeight="1" x14ac:dyDescent="0.25">
      <c r="A28" s="54"/>
      <c r="B28" s="54"/>
      <c r="C28" s="54"/>
      <c r="D28" s="237"/>
      <c r="E28" s="237"/>
      <c r="F28" s="3"/>
      <c r="G28" s="51"/>
      <c r="H28" s="51"/>
    </row>
    <row r="29" spans="1:8" ht="15.75" customHeight="1" x14ac:dyDescent="0.25">
      <c r="A29" s="169"/>
      <c r="B29" s="169"/>
      <c r="C29" s="54"/>
      <c r="D29" s="203" t="s">
        <v>82</v>
      </c>
      <c r="E29" s="203"/>
      <c r="F29" s="38"/>
      <c r="G29" s="55"/>
      <c r="H29" s="55"/>
    </row>
    <row r="30" spans="1:8" ht="15.75" customHeight="1" x14ac:dyDescent="0.2">
      <c r="A30" s="203" t="s">
        <v>91</v>
      </c>
      <c r="B30" s="203"/>
      <c r="C30" s="54"/>
      <c r="D30" s="54"/>
      <c r="E30" s="54"/>
    </row>
    <row r="31" spans="1:8" ht="15.75" customHeight="1" x14ac:dyDescent="0.2">
      <c r="A31" s="54"/>
      <c r="B31" s="54"/>
      <c r="C31" s="54"/>
      <c r="D31" s="54"/>
      <c r="E31" s="54"/>
      <c r="F31" s="51"/>
      <c r="G31" s="51"/>
      <c r="H31" s="51"/>
    </row>
    <row r="32" spans="1:8" ht="15.75" customHeight="1" x14ac:dyDescent="0.25">
      <c r="A32" s="169"/>
      <c r="B32" s="169"/>
      <c r="C32" s="54"/>
      <c r="D32" s="54"/>
      <c r="E32" s="54"/>
      <c r="F32" s="51"/>
      <c r="G32" s="51"/>
      <c r="H32" s="51"/>
    </row>
    <row r="33" spans="1:8" ht="15.75" customHeight="1" x14ac:dyDescent="0.2">
      <c r="A33" s="203" t="s">
        <v>91</v>
      </c>
      <c r="B33" s="203"/>
      <c r="C33" s="54"/>
      <c r="D33" s="54"/>
      <c r="E33" s="54"/>
      <c r="F33" s="51"/>
      <c r="G33" s="51"/>
      <c r="H33" s="51"/>
    </row>
    <row r="34" spans="1:8" ht="15.75" customHeight="1" x14ac:dyDescent="0.2">
      <c r="A34" s="61"/>
      <c r="B34" s="62"/>
      <c r="C34" s="63"/>
      <c r="D34" s="61"/>
      <c r="E34" s="64"/>
    </row>
    <row r="35" spans="1:8" ht="15.75" customHeight="1" x14ac:dyDescent="0.2">
      <c r="A35" s="61"/>
      <c r="B35" s="52"/>
      <c r="C35" s="65"/>
      <c r="D35" s="38"/>
      <c r="E35" s="66"/>
    </row>
    <row r="36" spans="1:8" ht="15.75" customHeight="1" x14ac:dyDescent="0.2">
      <c r="A36" s="61"/>
      <c r="B36" s="52"/>
      <c r="C36" s="65"/>
      <c r="D36" s="38"/>
      <c r="E36" s="66"/>
    </row>
    <row r="37" spans="1:8" ht="15.75" customHeight="1" x14ac:dyDescent="0.2">
      <c r="A37" s="61"/>
      <c r="B37" s="52"/>
      <c r="C37" s="65"/>
      <c r="D37" s="38"/>
      <c r="E37" s="66"/>
    </row>
    <row r="38" spans="1:8" ht="15.75" customHeight="1" x14ac:dyDescent="0.2">
      <c r="A38" s="61"/>
      <c r="B38" s="52"/>
      <c r="C38" s="65"/>
      <c r="D38" s="38"/>
      <c r="E38" s="66"/>
    </row>
    <row r="39" spans="1:8" ht="15.75" customHeight="1" x14ac:dyDescent="0.2">
      <c r="A39" s="61"/>
      <c r="B39" s="52"/>
      <c r="C39" s="65"/>
      <c r="D39" s="38"/>
      <c r="E39" s="66"/>
    </row>
    <row r="40" spans="1:8" ht="15.75" customHeight="1" x14ac:dyDescent="0.2">
      <c r="A40" s="61"/>
      <c r="B40" s="36"/>
      <c r="C40" s="65"/>
      <c r="D40" s="38"/>
      <c r="E40" s="67"/>
    </row>
    <row r="41" spans="1:8" ht="15.75" customHeight="1" x14ac:dyDescent="0.2">
      <c r="A41" s="61"/>
      <c r="B41" s="68"/>
      <c r="C41" s="38"/>
      <c r="D41" s="38"/>
      <c r="E41" s="66"/>
    </row>
    <row r="42" spans="1:8" ht="15.75" customHeight="1" x14ac:dyDescent="0.2">
      <c r="A42" s="61"/>
      <c r="B42" s="52"/>
      <c r="C42" s="65"/>
      <c r="D42" s="37"/>
      <c r="E42" s="66"/>
    </row>
    <row r="43" spans="1:8" ht="15.75" customHeight="1" x14ac:dyDescent="0.2">
      <c r="A43" s="61"/>
      <c r="B43" s="52"/>
      <c r="C43" s="65"/>
      <c r="D43" s="38"/>
      <c r="E43" s="66"/>
    </row>
    <row r="44" spans="1:8" ht="15.75" customHeight="1" x14ac:dyDescent="0.2">
      <c r="A44" s="61"/>
      <c r="B44" s="68"/>
      <c r="C44" s="38"/>
      <c r="D44" s="38"/>
      <c r="E44" s="38"/>
    </row>
    <row r="45" spans="1:8" ht="15.75" customHeight="1" x14ac:dyDescent="0.2">
      <c r="A45" s="61"/>
      <c r="B45" s="68"/>
      <c r="C45" s="38"/>
      <c r="D45" s="38"/>
      <c r="E45" s="38"/>
    </row>
    <row r="46" spans="1:8" ht="15.75" customHeight="1" x14ac:dyDescent="0.2">
      <c r="A46" s="61"/>
      <c r="B46" s="68"/>
      <c r="C46" s="38"/>
      <c r="D46" s="38"/>
      <c r="E46" s="38"/>
    </row>
    <row r="47" spans="1:8" ht="15.75" customHeight="1" x14ac:dyDescent="0.2">
      <c r="A47" s="61"/>
      <c r="B47" s="68"/>
      <c r="C47" s="38"/>
      <c r="D47" s="38"/>
      <c r="E47" s="38"/>
    </row>
    <row r="48" spans="1:8" ht="15.75" customHeight="1" x14ac:dyDescent="0.2">
      <c r="A48" s="61"/>
      <c r="B48" s="68"/>
      <c r="C48" s="38"/>
      <c r="D48" s="38"/>
      <c r="E48" s="38"/>
    </row>
    <row r="49" spans="1:6" ht="15.75" customHeight="1" x14ac:dyDescent="0.2">
      <c r="A49" s="61"/>
      <c r="B49" s="36"/>
      <c r="C49" s="38"/>
      <c r="D49" s="38"/>
      <c r="E49" s="38"/>
    </row>
    <row r="50" spans="1:6" ht="15.75" customHeight="1" x14ac:dyDescent="0.2">
      <c r="A50" s="61"/>
      <c r="B50" s="3"/>
      <c r="C50" s="38"/>
      <c r="D50" s="38"/>
      <c r="E50" s="67"/>
    </row>
    <row r="51" spans="1:6" x14ac:dyDescent="0.2">
      <c r="B51" s="238" t="s">
        <v>110</v>
      </c>
      <c r="C51" s="238"/>
      <c r="D51" s="238"/>
      <c r="E51" s="238"/>
    </row>
    <row r="52" spans="1:6" x14ac:dyDescent="0.2">
      <c r="A52" s="239" t="s">
        <v>74</v>
      </c>
      <c r="B52" s="239"/>
      <c r="C52" s="239"/>
      <c r="D52" s="239"/>
      <c r="E52" s="239"/>
      <c r="F52" s="51"/>
    </row>
    <row r="53" spans="1:6" x14ac:dyDescent="0.2">
      <c r="A53" s="51"/>
      <c r="B53" s="51"/>
      <c r="C53" s="51"/>
      <c r="D53" s="51"/>
      <c r="E53" s="51"/>
      <c r="F53" s="51"/>
    </row>
    <row r="54" spans="1:6" x14ac:dyDescent="0.2">
      <c r="A54" s="36" t="s">
        <v>79</v>
      </c>
      <c r="B54" s="51"/>
      <c r="C54" s="51"/>
      <c r="D54" s="51"/>
      <c r="E54" s="51"/>
      <c r="F54" s="51"/>
    </row>
    <row r="55" spans="1:6" x14ac:dyDescent="0.2">
      <c r="A55" s="3" t="s">
        <v>20</v>
      </c>
      <c r="B55" s="51"/>
      <c r="C55" s="51"/>
      <c r="D55" s="51"/>
      <c r="E55" s="51"/>
      <c r="F55" s="51"/>
    </row>
    <row r="56" spans="1:6" ht="15.75" x14ac:dyDescent="0.25">
      <c r="A56" s="35" t="s">
        <v>28</v>
      </c>
      <c r="B56" s="53"/>
      <c r="C56" s="53"/>
      <c r="D56" s="53"/>
      <c r="E56" s="51"/>
      <c r="F56" s="51"/>
    </row>
    <row r="57" spans="1:6" x14ac:dyDescent="0.2">
      <c r="A57" s="29"/>
      <c r="B57" s="4"/>
      <c r="C57" s="51"/>
      <c r="D57" s="51"/>
      <c r="E57" s="51"/>
      <c r="F57" s="51"/>
    </row>
    <row r="58" spans="1:6" x14ac:dyDescent="0.2">
      <c r="A58" s="14"/>
      <c r="B58" s="147" t="s">
        <v>0</v>
      </c>
      <c r="C58" s="151" t="s">
        <v>8</v>
      </c>
      <c r="D58" s="153" t="s">
        <v>76</v>
      </c>
      <c r="E58" s="170" t="s">
        <v>77</v>
      </c>
      <c r="F58" s="51"/>
    </row>
    <row r="59" spans="1:6" x14ac:dyDescent="0.2">
      <c r="A59" s="15"/>
      <c r="B59" s="148"/>
      <c r="C59" s="152"/>
      <c r="D59" s="154"/>
      <c r="E59" s="171"/>
      <c r="F59" s="51"/>
    </row>
    <row r="60" spans="1:6" x14ac:dyDescent="0.2">
      <c r="A60" s="25" t="s">
        <v>24</v>
      </c>
      <c r="B60" s="22"/>
      <c r="C60" s="23"/>
      <c r="D60" s="24"/>
      <c r="E60" s="23"/>
      <c r="F60" s="51"/>
    </row>
    <row r="61" spans="1:6" x14ac:dyDescent="0.2">
      <c r="A61" s="2">
        <v>1</v>
      </c>
      <c r="B61" s="20"/>
      <c r="C61" s="30"/>
      <c r="D61" s="27"/>
      <c r="E61" s="31"/>
      <c r="F61" s="51"/>
    </row>
    <row r="62" spans="1:6" x14ac:dyDescent="0.2">
      <c r="A62" s="2">
        <v>2</v>
      </c>
      <c r="B62" s="20"/>
      <c r="C62" s="30"/>
      <c r="D62" s="27"/>
      <c r="E62" s="31"/>
      <c r="F62" s="51"/>
    </row>
    <row r="63" spans="1:6" x14ac:dyDescent="0.2">
      <c r="A63" s="2">
        <v>3</v>
      </c>
      <c r="B63" s="20"/>
      <c r="C63" s="30"/>
      <c r="D63" s="27"/>
      <c r="E63" s="31"/>
      <c r="F63" s="51"/>
    </row>
    <row r="64" spans="1:6" x14ac:dyDescent="0.2">
      <c r="A64" s="2">
        <v>4</v>
      </c>
      <c r="B64" s="20"/>
      <c r="C64" s="30"/>
      <c r="D64" s="27"/>
      <c r="E64" s="31"/>
      <c r="F64" s="51"/>
    </row>
    <row r="65" spans="1:6" x14ac:dyDescent="0.2">
      <c r="A65" s="2">
        <v>5</v>
      </c>
      <c r="B65" s="20"/>
      <c r="C65" s="30"/>
      <c r="D65" s="27"/>
      <c r="E65" s="31"/>
      <c r="F65" s="51"/>
    </row>
    <row r="66" spans="1:6" x14ac:dyDescent="0.2">
      <c r="A66" s="2">
        <v>6</v>
      </c>
      <c r="B66" s="20"/>
      <c r="C66" s="30"/>
      <c r="D66" s="27"/>
      <c r="E66" s="31"/>
      <c r="F66" s="51"/>
    </row>
    <row r="67" spans="1:6" x14ac:dyDescent="0.2">
      <c r="A67" s="2">
        <v>7</v>
      </c>
      <c r="B67" s="20"/>
      <c r="C67" s="30"/>
      <c r="D67" s="27"/>
      <c r="E67" s="31"/>
      <c r="F67" s="51"/>
    </row>
    <row r="68" spans="1:6" x14ac:dyDescent="0.2">
      <c r="A68" s="2">
        <v>8</v>
      </c>
      <c r="B68" s="20"/>
      <c r="C68" s="30"/>
      <c r="D68" s="27"/>
      <c r="E68" s="31"/>
      <c r="F68" s="51"/>
    </row>
    <row r="69" spans="1:6" x14ac:dyDescent="0.2">
      <c r="A69" s="2">
        <v>9</v>
      </c>
      <c r="B69" s="20"/>
      <c r="C69" s="30"/>
      <c r="D69" s="27"/>
      <c r="E69" s="31"/>
      <c r="F69" s="51"/>
    </row>
    <row r="70" spans="1:6" x14ac:dyDescent="0.2">
      <c r="A70" s="2">
        <v>10</v>
      </c>
      <c r="B70" s="20"/>
      <c r="C70" s="30"/>
      <c r="D70" s="27"/>
      <c r="E70" s="31"/>
      <c r="F70" s="51"/>
    </row>
    <row r="71" spans="1:6" x14ac:dyDescent="0.2">
      <c r="A71" s="2">
        <v>11</v>
      </c>
      <c r="B71" s="20"/>
      <c r="C71" s="30"/>
      <c r="D71" s="27"/>
      <c r="E71" s="31"/>
      <c r="F71" s="51"/>
    </row>
    <row r="72" spans="1:6" x14ac:dyDescent="0.2">
      <c r="A72" s="2">
        <v>12</v>
      </c>
      <c r="B72" s="20"/>
      <c r="C72" s="30"/>
      <c r="D72" s="27"/>
      <c r="E72" s="31"/>
      <c r="F72" s="51"/>
    </row>
    <row r="73" spans="1:6" x14ac:dyDescent="0.2">
      <c r="A73" s="2">
        <v>13</v>
      </c>
      <c r="B73" s="20"/>
      <c r="C73" s="30"/>
      <c r="D73" s="27"/>
      <c r="E73" s="31"/>
      <c r="F73" s="51"/>
    </row>
    <row r="74" spans="1:6" x14ac:dyDescent="0.2">
      <c r="A74" s="2">
        <v>14</v>
      </c>
      <c r="B74" s="20"/>
      <c r="C74" s="30"/>
      <c r="D74" s="27"/>
      <c r="E74" s="31"/>
      <c r="F74" s="51"/>
    </row>
    <row r="75" spans="1:6" x14ac:dyDescent="0.2">
      <c r="A75" s="2">
        <v>15</v>
      </c>
      <c r="B75" s="20"/>
      <c r="C75" s="30"/>
      <c r="D75" s="27"/>
      <c r="E75" s="31"/>
      <c r="F75" s="51"/>
    </row>
    <row r="76" spans="1:6" x14ac:dyDescent="0.2">
      <c r="A76" s="2">
        <v>16</v>
      </c>
      <c r="B76" s="20"/>
      <c r="C76" s="30"/>
      <c r="D76" s="27"/>
      <c r="E76" s="31"/>
      <c r="F76" s="51"/>
    </row>
    <row r="77" spans="1:6" x14ac:dyDescent="0.2">
      <c r="A77" s="2">
        <v>17</v>
      </c>
      <c r="B77" s="20"/>
      <c r="C77" s="30"/>
      <c r="D77" s="27"/>
      <c r="E77" s="31"/>
      <c r="F77" s="51"/>
    </row>
    <row r="78" spans="1:6" x14ac:dyDescent="0.2">
      <c r="A78" s="2">
        <v>18</v>
      </c>
      <c r="B78" s="20"/>
      <c r="C78" s="30"/>
      <c r="D78" s="27"/>
      <c r="E78" s="31"/>
      <c r="F78" s="51"/>
    </row>
    <row r="79" spans="1:6" x14ac:dyDescent="0.2">
      <c r="A79" s="2"/>
      <c r="B79" s="21" t="s">
        <v>75</v>
      </c>
      <c r="C79" s="28"/>
      <c r="D79" s="28"/>
      <c r="E79" s="32"/>
      <c r="F79" s="51"/>
    </row>
    <row r="80" spans="1:6" x14ac:dyDescent="0.2">
      <c r="A80" s="26" t="s">
        <v>25</v>
      </c>
      <c r="B80" s="20"/>
      <c r="C80" s="30"/>
      <c r="D80" s="28"/>
      <c r="E80" s="31"/>
      <c r="F80" s="51"/>
    </row>
    <row r="81" spans="1:6" x14ac:dyDescent="0.2">
      <c r="A81" s="2">
        <v>1</v>
      </c>
      <c r="B81" s="20"/>
      <c r="C81" s="30"/>
      <c r="D81" s="27"/>
      <c r="E81" s="31"/>
      <c r="F81" s="51"/>
    </row>
    <row r="82" spans="1:6" x14ac:dyDescent="0.2">
      <c r="A82" s="2">
        <v>2</v>
      </c>
      <c r="B82" s="20"/>
      <c r="C82" s="30"/>
      <c r="D82" s="27"/>
      <c r="E82" s="31"/>
      <c r="F82" s="51"/>
    </row>
    <row r="83" spans="1:6" x14ac:dyDescent="0.2">
      <c r="A83" s="2">
        <v>3</v>
      </c>
      <c r="B83" s="20"/>
      <c r="C83" s="30"/>
      <c r="D83" s="27"/>
      <c r="E83" s="31"/>
      <c r="F83" s="51"/>
    </row>
    <row r="84" spans="1:6" x14ac:dyDescent="0.2">
      <c r="A84" s="2">
        <v>4</v>
      </c>
      <c r="B84" s="20"/>
      <c r="C84" s="30"/>
      <c r="D84" s="28"/>
      <c r="E84" s="31"/>
      <c r="F84" s="51"/>
    </row>
    <row r="85" spans="1:6" x14ac:dyDescent="0.2">
      <c r="A85" s="2">
        <v>5</v>
      </c>
      <c r="B85" s="20"/>
      <c r="C85" s="30"/>
      <c r="D85" s="28"/>
      <c r="E85" s="31"/>
      <c r="F85" s="51"/>
    </row>
    <row r="86" spans="1:6" x14ac:dyDescent="0.2">
      <c r="A86" s="2">
        <v>6</v>
      </c>
      <c r="B86" s="20"/>
      <c r="C86" s="30"/>
      <c r="D86" s="28"/>
      <c r="E86" s="31"/>
      <c r="F86" s="51"/>
    </row>
    <row r="87" spans="1:6" x14ac:dyDescent="0.2">
      <c r="A87" s="2">
        <v>7</v>
      </c>
      <c r="B87" s="20"/>
      <c r="C87" s="30"/>
      <c r="D87" s="28"/>
      <c r="E87" s="31"/>
      <c r="F87" s="51"/>
    </row>
    <row r="88" spans="1:6" x14ac:dyDescent="0.2">
      <c r="A88" s="2">
        <v>8</v>
      </c>
      <c r="B88" s="20"/>
      <c r="C88" s="30"/>
      <c r="D88" s="28"/>
      <c r="E88" s="31"/>
      <c r="F88" s="51"/>
    </row>
    <row r="89" spans="1:6" x14ac:dyDescent="0.2">
      <c r="A89" s="2">
        <v>9</v>
      </c>
      <c r="B89" s="20"/>
      <c r="C89" s="30"/>
      <c r="D89" s="28"/>
      <c r="E89" s="31"/>
      <c r="F89" s="51"/>
    </row>
    <row r="90" spans="1:6" x14ac:dyDescent="0.2">
      <c r="A90" s="2">
        <v>10</v>
      </c>
      <c r="B90" s="20"/>
      <c r="C90" s="30"/>
      <c r="D90" s="28"/>
      <c r="E90" s="31"/>
      <c r="F90" s="51"/>
    </row>
    <row r="91" spans="1:6" x14ac:dyDescent="0.2">
      <c r="A91" s="2"/>
      <c r="B91" s="21" t="s">
        <v>75</v>
      </c>
      <c r="C91" s="30"/>
      <c r="D91" s="28"/>
      <c r="E91" s="32"/>
      <c r="F91" s="51"/>
    </row>
    <row r="92" spans="1:6" x14ac:dyDescent="0.2">
      <c r="A92" s="26" t="s">
        <v>26</v>
      </c>
      <c r="B92" s="19"/>
      <c r="C92" s="28"/>
      <c r="D92" s="28"/>
      <c r="E92" s="31"/>
      <c r="F92" s="51"/>
    </row>
    <row r="93" spans="1:6" x14ac:dyDescent="0.2">
      <c r="A93" s="2">
        <v>1</v>
      </c>
      <c r="B93" s="20"/>
      <c r="C93" s="30"/>
      <c r="D93" s="27"/>
      <c r="E93" s="31"/>
      <c r="F93" s="51"/>
    </row>
    <row r="94" spans="1:6" x14ac:dyDescent="0.2">
      <c r="A94" s="2">
        <v>2</v>
      </c>
      <c r="B94" s="20"/>
      <c r="C94" s="30"/>
      <c r="D94" s="28"/>
      <c r="E94" s="31"/>
      <c r="F94" s="51"/>
    </row>
    <row r="95" spans="1:6" x14ac:dyDescent="0.2">
      <c r="A95" s="2">
        <v>3</v>
      </c>
      <c r="B95" s="19"/>
      <c r="C95" s="28"/>
      <c r="D95" s="28"/>
      <c r="E95" s="28"/>
      <c r="F95" s="51"/>
    </row>
    <row r="96" spans="1:6" x14ac:dyDescent="0.2">
      <c r="A96" s="2">
        <v>4</v>
      </c>
      <c r="B96" s="19"/>
      <c r="C96" s="28"/>
      <c r="D96" s="28"/>
      <c r="E96" s="28"/>
      <c r="F96" s="51"/>
    </row>
    <row r="97" spans="1:6" x14ac:dyDescent="0.2">
      <c r="A97" s="2">
        <v>5</v>
      </c>
      <c r="B97" s="19"/>
      <c r="C97" s="28"/>
      <c r="D97" s="28"/>
      <c r="E97" s="28"/>
      <c r="F97" s="51"/>
    </row>
    <row r="98" spans="1:6" x14ac:dyDescent="0.2">
      <c r="A98" s="2">
        <v>6</v>
      </c>
      <c r="B98" s="19"/>
      <c r="C98" s="28"/>
      <c r="D98" s="28"/>
      <c r="E98" s="28"/>
      <c r="F98" s="51"/>
    </row>
    <row r="99" spans="1:6" x14ac:dyDescent="0.2">
      <c r="A99" s="2">
        <v>7</v>
      </c>
      <c r="B99" s="19"/>
      <c r="C99" s="28"/>
      <c r="D99" s="28"/>
      <c r="E99" s="28"/>
      <c r="F99" s="51"/>
    </row>
    <row r="100" spans="1:6" x14ac:dyDescent="0.2">
      <c r="A100" s="2"/>
      <c r="B100" s="21" t="s">
        <v>75</v>
      </c>
      <c r="C100" s="28"/>
      <c r="D100" s="28"/>
      <c r="E100" s="28"/>
      <c r="F100" s="51"/>
    </row>
    <row r="101" spans="1:6" x14ac:dyDescent="0.2">
      <c r="A101" s="51"/>
      <c r="B101" s="51"/>
      <c r="C101" s="49"/>
      <c r="D101" s="49"/>
      <c r="E101" s="33"/>
      <c r="F101" s="51"/>
    </row>
    <row r="102" spans="1:6" x14ac:dyDescent="0.2">
      <c r="A102" s="51"/>
      <c r="B102" s="51"/>
      <c r="C102" s="49"/>
      <c r="D102" s="50" t="s">
        <v>30</v>
      </c>
      <c r="E102" s="33">
        <f>E101+E91+E79</f>
        <v>0</v>
      </c>
      <c r="F102" s="51"/>
    </row>
    <row r="103" spans="1:6" x14ac:dyDescent="0.2">
      <c r="A103" s="51"/>
      <c r="B103" s="51" t="s">
        <v>15</v>
      </c>
      <c r="C103" s="51"/>
      <c r="D103" s="51"/>
      <c r="E103" s="51"/>
      <c r="F103" s="51"/>
    </row>
    <row r="104" spans="1:6" x14ac:dyDescent="0.2">
      <c r="A104" s="51"/>
      <c r="B104" s="51"/>
      <c r="C104" s="51"/>
      <c r="D104" s="51"/>
      <c r="E104" s="51"/>
      <c r="F104" s="51"/>
    </row>
    <row r="105" spans="1:6" x14ac:dyDescent="0.2">
      <c r="A105" s="51"/>
      <c r="B105" s="1"/>
      <c r="C105" s="51"/>
      <c r="D105" s="51"/>
      <c r="E105" s="51"/>
      <c r="F105" s="51"/>
    </row>
    <row r="106" spans="1:6" x14ac:dyDescent="0.2">
      <c r="A106" s="51"/>
      <c r="B106" s="51"/>
      <c r="C106" s="51"/>
      <c r="D106" s="51"/>
      <c r="E106" s="51"/>
      <c r="F106" s="51"/>
    </row>
    <row r="107" spans="1:6" x14ac:dyDescent="0.2">
      <c r="A107" s="51"/>
      <c r="B107" s="51"/>
      <c r="D107" s="51" t="s">
        <v>16</v>
      </c>
      <c r="E107" s="51"/>
      <c r="F107" s="51"/>
    </row>
    <row r="108" spans="1:6" x14ac:dyDescent="0.2">
      <c r="A108" s="51"/>
      <c r="B108" s="51"/>
      <c r="D108" s="51"/>
      <c r="E108" s="51"/>
      <c r="F108" s="51"/>
    </row>
    <row r="109" spans="1:6" x14ac:dyDescent="0.2">
      <c r="A109" s="51"/>
      <c r="B109" s="51"/>
      <c r="D109" s="1"/>
      <c r="E109" s="1"/>
      <c r="F109" s="51"/>
    </row>
  </sheetData>
  <mergeCells count="41">
    <mergeCell ref="E10:E12"/>
    <mergeCell ref="A6:E6"/>
    <mergeCell ref="A1:E1"/>
    <mergeCell ref="A3:C3"/>
    <mergeCell ref="A4:C4"/>
    <mergeCell ref="A5:C5"/>
    <mergeCell ref="A2:E2"/>
    <mergeCell ref="A7:A9"/>
    <mergeCell ref="B10:B12"/>
    <mergeCell ref="A10:A12"/>
    <mergeCell ref="C10:C12"/>
    <mergeCell ref="D10:D12"/>
    <mergeCell ref="A26:B26"/>
    <mergeCell ref="A29:B29"/>
    <mergeCell ref="D28:E28"/>
    <mergeCell ref="B58:B59"/>
    <mergeCell ref="C58:C59"/>
    <mergeCell ref="D58:D59"/>
    <mergeCell ref="E58:E59"/>
    <mergeCell ref="B51:E51"/>
    <mergeCell ref="A52:E52"/>
    <mergeCell ref="A30:B30"/>
    <mergeCell ref="A32:B32"/>
    <mergeCell ref="A33:B33"/>
    <mergeCell ref="D29:E29"/>
    <mergeCell ref="D24:E24"/>
    <mergeCell ref="A27:B27"/>
    <mergeCell ref="D13:D15"/>
    <mergeCell ref="E13:E15"/>
    <mergeCell ref="A19:A21"/>
    <mergeCell ref="E19:E21"/>
    <mergeCell ref="B19:D21"/>
    <mergeCell ref="A16:A18"/>
    <mergeCell ref="B16:B18"/>
    <mergeCell ref="C16:C18"/>
    <mergeCell ref="D16:D18"/>
    <mergeCell ref="E16:E18"/>
    <mergeCell ref="A13:A15"/>
    <mergeCell ref="B13:B15"/>
    <mergeCell ref="C13:C15"/>
    <mergeCell ref="A24:B24"/>
  </mergeCells>
  <printOptions horizontalCentered="1"/>
  <pageMargins left="0" right="0.25" top="1" bottom="1" header="0.5" footer="0.5"/>
  <pageSetup paperSize="9" scale="92" orientation="portrait" r:id="rId1"/>
  <headerFooter alignWithMargins="0">
    <oddFooter>&amp;L&amp;"Arial,Italic"&amp;8arbarraquiasSBFP2014&amp;R&amp;8&amp;F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83"/>
  <sheetViews>
    <sheetView tabSelected="1" topLeftCell="A139" zoomScaleNormal="100" workbookViewId="0">
      <selection activeCell="D144" sqref="D144"/>
    </sheetView>
  </sheetViews>
  <sheetFormatPr defaultRowHeight="12.75" x14ac:dyDescent="0.2"/>
  <cols>
    <col min="1" max="1" width="5.85546875" customWidth="1"/>
    <col min="2" max="2" width="24" customWidth="1"/>
    <col min="3" max="3" width="14.28515625" customWidth="1"/>
    <col min="4" max="4" width="15" customWidth="1"/>
    <col min="5" max="5" width="12.140625" customWidth="1"/>
    <col min="6" max="6" width="14.140625" customWidth="1"/>
    <col min="7" max="7" width="11.5703125" style="74" customWidth="1"/>
    <col min="8" max="8" width="13.5703125" customWidth="1"/>
  </cols>
  <sheetData>
    <row r="1" spans="1:8" ht="15" customHeight="1" x14ac:dyDescent="0.2">
      <c r="A1" s="239" t="s">
        <v>141</v>
      </c>
      <c r="B1" s="239"/>
      <c r="C1" s="239"/>
      <c r="D1" s="239"/>
      <c r="E1" s="239"/>
      <c r="F1" s="239"/>
      <c r="G1" s="239"/>
      <c r="H1" s="239"/>
    </row>
    <row r="3" spans="1:8" x14ac:dyDescent="0.2">
      <c r="A3" s="252" t="s">
        <v>85</v>
      </c>
      <c r="B3" s="253"/>
      <c r="C3" s="253"/>
      <c r="D3" s="79"/>
      <c r="E3" s="79"/>
      <c r="F3" s="256" t="s">
        <v>124</v>
      </c>
      <c r="G3" s="256"/>
    </row>
    <row r="4" spans="1:8" x14ac:dyDescent="0.2">
      <c r="A4" s="252" t="s">
        <v>86</v>
      </c>
      <c r="B4" s="252"/>
      <c r="C4" s="252"/>
      <c r="D4" s="252"/>
      <c r="F4" s="257" t="s">
        <v>87</v>
      </c>
      <c r="G4" s="257"/>
      <c r="H4" s="257"/>
    </row>
    <row r="5" spans="1:8" x14ac:dyDescent="0.2">
      <c r="A5" s="254" t="s">
        <v>88</v>
      </c>
      <c r="B5" s="255"/>
      <c r="C5" s="255"/>
      <c r="D5" s="258" t="s">
        <v>114</v>
      </c>
      <c r="E5" s="258"/>
      <c r="F5" s="258"/>
      <c r="G5" s="258"/>
      <c r="H5" s="258"/>
    </row>
    <row r="6" spans="1:8" ht="12.75" customHeight="1" x14ac:dyDescent="0.2">
      <c r="A6" s="14"/>
      <c r="B6" s="147" t="s">
        <v>0</v>
      </c>
      <c r="C6" s="147" t="s">
        <v>1</v>
      </c>
      <c r="D6" s="147" t="s">
        <v>6</v>
      </c>
      <c r="E6" s="248" t="s">
        <v>93</v>
      </c>
      <c r="F6" s="147" t="s">
        <v>8</v>
      </c>
      <c r="G6" s="250" t="s">
        <v>76</v>
      </c>
      <c r="H6" s="246" t="s">
        <v>77</v>
      </c>
    </row>
    <row r="7" spans="1:8" x14ac:dyDescent="0.2">
      <c r="A7" s="15"/>
      <c r="B7" s="148"/>
      <c r="C7" s="148"/>
      <c r="D7" s="148"/>
      <c r="E7" s="249"/>
      <c r="F7" s="148"/>
      <c r="G7" s="251"/>
      <c r="H7" s="247"/>
    </row>
    <row r="8" spans="1:8" x14ac:dyDescent="0.2">
      <c r="A8" s="15"/>
      <c r="B8" s="16" t="s">
        <v>2</v>
      </c>
      <c r="C8" s="16" t="s">
        <v>3</v>
      </c>
      <c r="D8" s="16" t="s">
        <v>5</v>
      </c>
      <c r="E8" s="16" t="s">
        <v>4</v>
      </c>
      <c r="F8" s="16" t="s">
        <v>13</v>
      </c>
      <c r="G8" s="75" t="s">
        <v>11</v>
      </c>
      <c r="H8" s="47" t="s">
        <v>12</v>
      </c>
    </row>
    <row r="9" spans="1:8" ht="24" customHeight="1" x14ac:dyDescent="0.2">
      <c r="A9" s="17"/>
      <c r="B9" s="18"/>
      <c r="C9" s="18" t="s">
        <v>17</v>
      </c>
      <c r="D9" s="46" t="s">
        <v>9</v>
      </c>
      <c r="E9" s="18"/>
      <c r="F9" s="46" t="s">
        <v>10</v>
      </c>
      <c r="G9" s="76" t="s">
        <v>108</v>
      </c>
      <c r="H9" s="48" t="s">
        <v>14</v>
      </c>
    </row>
    <row r="10" spans="1:8" x14ac:dyDescent="0.2">
      <c r="A10" s="39">
        <v>1</v>
      </c>
      <c r="B10" s="40"/>
      <c r="C10" s="41"/>
      <c r="D10" s="42"/>
      <c r="E10" s="43"/>
      <c r="F10" s="42"/>
      <c r="G10" s="77"/>
      <c r="H10" s="44">
        <f>F10*G10</f>
        <v>0</v>
      </c>
    </row>
    <row r="11" spans="1:8" x14ac:dyDescent="0.2">
      <c r="A11" s="39">
        <v>2</v>
      </c>
      <c r="B11" s="40"/>
      <c r="C11" s="41"/>
      <c r="D11" s="42"/>
      <c r="E11" s="43"/>
      <c r="F11" s="42"/>
      <c r="G11" s="77"/>
      <c r="H11" s="44">
        <f t="shared" ref="H11:H16" si="0">F11*G11</f>
        <v>0</v>
      </c>
    </row>
    <row r="12" spans="1:8" x14ac:dyDescent="0.2">
      <c r="A12" s="39">
        <v>3</v>
      </c>
      <c r="B12" s="40"/>
      <c r="C12" s="41"/>
      <c r="D12" s="42"/>
      <c r="E12" s="43"/>
      <c r="F12" s="42"/>
      <c r="G12" s="77"/>
      <c r="H12" s="44">
        <f t="shared" si="0"/>
        <v>0</v>
      </c>
    </row>
    <row r="13" spans="1:8" x14ac:dyDescent="0.2">
      <c r="A13" s="39">
        <v>4</v>
      </c>
      <c r="B13" s="40"/>
      <c r="C13" s="41"/>
      <c r="D13" s="42"/>
      <c r="E13" s="43"/>
      <c r="F13" s="42"/>
      <c r="G13" s="77"/>
      <c r="H13" s="44">
        <f t="shared" si="0"/>
        <v>0</v>
      </c>
    </row>
    <row r="14" spans="1:8" x14ac:dyDescent="0.2">
      <c r="A14" s="39">
        <v>5</v>
      </c>
      <c r="B14" s="40"/>
      <c r="C14" s="41"/>
      <c r="D14" s="42"/>
      <c r="E14" s="43"/>
      <c r="F14" s="42"/>
      <c r="G14" s="77"/>
      <c r="H14" s="44">
        <f t="shared" si="0"/>
        <v>0</v>
      </c>
    </row>
    <row r="15" spans="1:8" x14ac:dyDescent="0.2">
      <c r="A15" s="39">
        <v>6</v>
      </c>
      <c r="B15" s="40"/>
      <c r="C15" s="41"/>
      <c r="D15" s="42"/>
      <c r="E15" s="43"/>
      <c r="F15" s="42"/>
      <c r="G15" s="77"/>
      <c r="H15" s="44">
        <f t="shared" si="0"/>
        <v>0</v>
      </c>
    </row>
    <row r="16" spans="1:8" x14ac:dyDescent="0.2">
      <c r="A16" s="39">
        <v>7</v>
      </c>
      <c r="B16" s="40"/>
      <c r="C16" s="41"/>
      <c r="D16" s="42"/>
      <c r="E16" s="43"/>
      <c r="F16" s="42"/>
      <c r="G16" s="77"/>
      <c r="H16" s="44">
        <f t="shared" si="0"/>
        <v>0</v>
      </c>
    </row>
    <row r="17" spans="1:8" x14ac:dyDescent="0.2">
      <c r="A17" s="39">
        <v>8</v>
      </c>
      <c r="B17" s="40"/>
      <c r="C17" s="41"/>
      <c r="D17" s="42"/>
      <c r="E17" s="43"/>
      <c r="F17" s="42"/>
      <c r="G17" s="77"/>
      <c r="H17" s="44">
        <f t="shared" ref="H17:H49" si="1">F17*G17</f>
        <v>0</v>
      </c>
    </row>
    <row r="18" spans="1:8" x14ac:dyDescent="0.2">
      <c r="A18" s="39">
        <v>9</v>
      </c>
      <c r="B18" s="39"/>
      <c r="C18" s="43"/>
      <c r="D18" s="43"/>
      <c r="E18" s="43"/>
      <c r="F18" s="42"/>
      <c r="G18" s="77"/>
      <c r="H18" s="44">
        <f t="shared" si="1"/>
        <v>0</v>
      </c>
    </row>
    <row r="19" spans="1:8" x14ac:dyDescent="0.2">
      <c r="A19" s="39">
        <v>10</v>
      </c>
      <c r="B19" s="40"/>
      <c r="C19" s="41"/>
      <c r="D19" s="42"/>
      <c r="E19" s="43"/>
      <c r="F19" s="42"/>
      <c r="G19" s="77"/>
      <c r="H19" s="44">
        <f t="shared" si="1"/>
        <v>0</v>
      </c>
    </row>
    <row r="20" spans="1:8" x14ac:dyDescent="0.2">
      <c r="A20" s="39">
        <v>11</v>
      </c>
      <c r="B20" s="40"/>
      <c r="C20" s="41"/>
      <c r="D20" s="42"/>
      <c r="E20" s="43"/>
      <c r="F20" s="42"/>
      <c r="G20" s="77"/>
      <c r="H20" s="44">
        <f t="shared" si="1"/>
        <v>0</v>
      </c>
    </row>
    <row r="21" spans="1:8" x14ac:dyDescent="0.2">
      <c r="A21" s="39">
        <v>12</v>
      </c>
      <c r="B21" s="40"/>
      <c r="C21" s="41"/>
      <c r="D21" s="42"/>
      <c r="E21" s="43"/>
      <c r="F21" s="42"/>
      <c r="G21" s="77"/>
      <c r="H21" s="44">
        <f t="shared" si="1"/>
        <v>0</v>
      </c>
    </row>
    <row r="22" spans="1:8" x14ac:dyDescent="0.2">
      <c r="A22" s="39">
        <v>13</v>
      </c>
      <c r="B22" s="40"/>
      <c r="C22" s="43"/>
      <c r="D22" s="42"/>
      <c r="E22" s="43"/>
      <c r="F22" s="42"/>
      <c r="G22" s="77"/>
      <c r="H22" s="44">
        <f t="shared" si="1"/>
        <v>0</v>
      </c>
    </row>
    <row r="23" spans="1:8" x14ac:dyDescent="0.2">
      <c r="A23" s="39">
        <v>14</v>
      </c>
      <c r="B23" s="40"/>
      <c r="C23" s="43"/>
      <c r="D23" s="42"/>
      <c r="E23" s="43"/>
      <c r="F23" s="42"/>
      <c r="G23" s="77"/>
      <c r="H23" s="44">
        <f t="shared" si="1"/>
        <v>0</v>
      </c>
    </row>
    <row r="24" spans="1:8" x14ac:dyDescent="0.2">
      <c r="A24" s="39">
        <v>15</v>
      </c>
      <c r="B24" s="40"/>
      <c r="C24" s="43"/>
      <c r="D24" s="42"/>
      <c r="E24" s="43"/>
      <c r="F24" s="42"/>
      <c r="G24" s="77"/>
      <c r="H24" s="44">
        <f t="shared" si="1"/>
        <v>0</v>
      </c>
    </row>
    <row r="25" spans="1:8" x14ac:dyDescent="0.2">
      <c r="A25" s="39">
        <v>16</v>
      </c>
      <c r="B25" s="40"/>
      <c r="C25" s="41"/>
      <c r="D25" s="42"/>
      <c r="E25" s="43"/>
      <c r="F25" s="42"/>
      <c r="G25" s="77"/>
      <c r="H25" s="44">
        <f t="shared" si="1"/>
        <v>0</v>
      </c>
    </row>
    <row r="26" spans="1:8" x14ac:dyDescent="0.2">
      <c r="A26" s="39">
        <v>17</v>
      </c>
      <c r="B26" s="40"/>
      <c r="C26" s="41"/>
      <c r="D26" s="42"/>
      <c r="E26" s="43"/>
      <c r="F26" s="42"/>
      <c r="G26" s="77"/>
      <c r="H26" s="44">
        <f t="shared" si="1"/>
        <v>0</v>
      </c>
    </row>
    <row r="27" spans="1:8" x14ac:dyDescent="0.2">
      <c r="A27" s="39">
        <v>18</v>
      </c>
      <c r="B27" s="45"/>
      <c r="C27" s="43"/>
      <c r="D27" s="43"/>
      <c r="E27" s="43"/>
      <c r="F27" s="42"/>
      <c r="G27" s="77"/>
      <c r="H27" s="44">
        <f t="shared" si="1"/>
        <v>0</v>
      </c>
    </row>
    <row r="28" spans="1:8" x14ac:dyDescent="0.2">
      <c r="A28" s="39">
        <v>19</v>
      </c>
      <c r="B28" s="45"/>
      <c r="C28" s="43"/>
      <c r="D28" s="43"/>
      <c r="E28" s="43"/>
      <c r="F28" s="42"/>
      <c r="G28" s="77"/>
      <c r="H28" s="44">
        <f t="shared" si="1"/>
        <v>0</v>
      </c>
    </row>
    <row r="29" spans="1:8" x14ac:dyDescent="0.2">
      <c r="A29" s="39">
        <v>20</v>
      </c>
      <c r="B29" s="45"/>
      <c r="C29" s="43"/>
      <c r="D29" s="43"/>
      <c r="E29" s="43"/>
      <c r="F29" s="42"/>
      <c r="G29" s="77"/>
      <c r="H29" s="44">
        <f t="shared" si="1"/>
        <v>0</v>
      </c>
    </row>
    <row r="30" spans="1:8" x14ac:dyDescent="0.2">
      <c r="A30" s="39">
        <v>21</v>
      </c>
      <c r="B30" s="39"/>
      <c r="C30" s="43"/>
      <c r="D30" s="43"/>
      <c r="E30" s="43"/>
      <c r="F30" s="42"/>
      <c r="G30" s="77"/>
      <c r="H30" s="44">
        <f t="shared" si="1"/>
        <v>0</v>
      </c>
    </row>
    <row r="31" spans="1:8" x14ac:dyDescent="0.2">
      <c r="A31" s="39">
        <v>22</v>
      </c>
      <c r="B31" s="39"/>
      <c r="C31" s="43"/>
      <c r="D31" s="43"/>
      <c r="E31" s="43"/>
      <c r="F31" s="42"/>
      <c r="G31" s="77"/>
      <c r="H31" s="44">
        <f t="shared" si="1"/>
        <v>0</v>
      </c>
    </row>
    <row r="32" spans="1:8" x14ac:dyDescent="0.2">
      <c r="A32" s="39">
        <v>23</v>
      </c>
      <c r="B32" s="39"/>
      <c r="C32" s="39"/>
      <c r="D32" s="39"/>
      <c r="E32" s="39"/>
      <c r="F32" s="42"/>
      <c r="G32" s="77"/>
      <c r="H32" s="44">
        <f t="shared" si="1"/>
        <v>0</v>
      </c>
    </row>
    <row r="33" spans="1:8" x14ac:dyDescent="0.2">
      <c r="A33" s="39">
        <v>24</v>
      </c>
      <c r="B33" s="39"/>
      <c r="C33" s="39"/>
      <c r="D33" s="39"/>
      <c r="E33" s="39"/>
      <c r="F33" s="42"/>
      <c r="G33" s="77"/>
      <c r="H33" s="44">
        <f t="shared" si="1"/>
        <v>0</v>
      </c>
    </row>
    <row r="34" spans="1:8" x14ac:dyDescent="0.2">
      <c r="A34" s="39">
        <v>25</v>
      </c>
      <c r="B34" s="39"/>
      <c r="C34" s="39"/>
      <c r="D34" s="39"/>
      <c r="E34" s="39"/>
      <c r="F34" s="42"/>
      <c r="G34" s="77"/>
      <c r="H34" s="44">
        <f t="shared" si="1"/>
        <v>0</v>
      </c>
    </row>
    <row r="35" spans="1:8" x14ac:dyDescent="0.2">
      <c r="A35" s="39">
        <v>26</v>
      </c>
      <c r="B35" s="39"/>
      <c r="C35" s="39"/>
      <c r="D35" s="39"/>
      <c r="E35" s="39"/>
      <c r="F35" s="42"/>
      <c r="G35" s="77"/>
      <c r="H35" s="44">
        <f t="shared" si="1"/>
        <v>0</v>
      </c>
    </row>
    <row r="36" spans="1:8" x14ac:dyDescent="0.2">
      <c r="A36" s="39">
        <v>27</v>
      </c>
      <c r="B36" s="39"/>
      <c r="C36" s="39"/>
      <c r="D36" s="39"/>
      <c r="E36" s="39"/>
      <c r="F36" s="42"/>
      <c r="G36" s="77"/>
      <c r="H36" s="44">
        <f t="shared" si="1"/>
        <v>0</v>
      </c>
    </row>
    <row r="37" spans="1:8" x14ac:dyDescent="0.2">
      <c r="A37" s="39">
        <v>28</v>
      </c>
      <c r="B37" s="39"/>
      <c r="C37" s="39"/>
      <c r="D37" s="39"/>
      <c r="E37" s="39"/>
      <c r="F37" s="42"/>
      <c r="G37" s="77"/>
      <c r="H37" s="44">
        <f t="shared" si="1"/>
        <v>0</v>
      </c>
    </row>
    <row r="38" spans="1:8" x14ac:dyDescent="0.2">
      <c r="A38" s="39">
        <v>29</v>
      </c>
      <c r="B38" s="39"/>
      <c r="C38" s="39"/>
      <c r="D38" s="39"/>
      <c r="E38" s="39"/>
      <c r="F38" s="42"/>
      <c r="G38" s="77"/>
      <c r="H38" s="44">
        <f t="shared" si="1"/>
        <v>0</v>
      </c>
    </row>
    <row r="39" spans="1:8" x14ac:dyDescent="0.2">
      <c r="A39" s="39">
        <v>30</v>
      </c>
      <c r="B39" s="39"/>
      <c r="C39" s="39"/>
      <c r="D39" s="39"/>
      <c r="E39" s="39"/>
      <c r="F39" s="42"/>
      <c r="G39" s="77"/>
      <c r="H39" s="44">
        <f t="shared" si="1"/>
        <v>0</v>
      </c>
    </row>
    <row r="40" spans="1:8" x14ac:dyDescent="0.2">
      <c r="A40" s="39">
        <v>31</v>
      </c>
      <c r="B40" s="39"/>
      <c r="C40" s="39"/>
      <c r="D40" s="39"/>
      <c r="E40" s="39"/>
      <c r="F40" s="42"/>
      <c r="G40" s="77"/>
      <c r="H40" s="44">
        <f t="shared" si="1"/>
        <v>0</v>
      </c>
    </row>
    <row r="41" spans="1:8" x14ac:dyDescent="0.2">
      <c r="A41" s="39">
        <v>32</v>
      </c>
      <c r="B41" s="39"/>
      <c r="C41" s="39"/>
      <c r="D41" s="39"/>
      <c r="E41" s="39"/>
      <c r="F41" s="42"/>
      <c r="G41" s="77"/>
      <c r="H41" s="44">
        <f t="shared" si="1"/>
        <v>0</v>
      </c>
    </row>
    <row r="42" spans="1:8" s="102" customFormat="1" x14ac:dyDescent="0.2">
      <c r="A42" s="39">
        <v>33</v>
      </c>
      <c r="B42" s="39"/>
      <c r="C42" s="39"/>
      <c r="D42" s="39"/>
      <c r="E42" s="39"/>
      <c r="F42" s="42"/>
      <c r="G42" s="77"/>
      <c r="H42" s="44">
        <f t="shared" si="1"/>
        <v>0</v>
      </c>
    </row>
    <row r="43" spans="1:8" s="102" customFormat="1" x14ac:dyDescent="0.2">
      <c r="A43" s="39">
        <v>34</v>
      </c>
      <c r="B43" s="39"/>
      <c r="C43" s="39"/>
      <c r="D43" s="39"/>
      <c r="E43" s="39"/>
      <c r="F43" s="42"/>
      <c r="G43" s="77"/>
      <c r="H43" s="44">
        <f t="shared" si="1"/>
        <v>0</v>
      </c>
    </row>
    <row r="44" spans="1:8" x14ac:dyDescent="0.2">
      <c r="A44" s="39">
        <v>35</v>
      </c>
      <c r="B44" s="39"/>
      <c r="C44" s="39"/>
      <c r="D44" s="39"/>
      <c r="E44" s="39"/>
      <c r="F44" s="42"/>
      <c r="G44" s="77"/>
      <c r="H44" s="44">
        <f t="shared" si="1"/>
        <v>0</v>
      </c>
    </row>
    <row r="45" spans="1:8" s="102" customFormat="1" x14ac:dyDescent="0.2">
      <c r="A45" s="39">
        <v>36</v>
      </c>
      <c r="B45" s="39"/>
      <c r="C45" s="39"/>
      <c r="D45" s="39"/>
      <c r="E45" s="39"/>
      <c r="F45" s="42"/>
      <c r="G45" s="77"/>
      <c r="H45" s="44">
        <f t="shared" si="1"/>
        <v>0</v>
      </c>
    </row>
    <row r="46" spans="1:8" x14ac:dyDescent="0.2">
      <c r="A46" s="39">
        <v>37</v>
      </c>
      <c r="B46" s="39"/>
      <c r="C46" s="39"/>
      <c r="D46" s="39"/>
      <c r="E46" s="39"/>
      <c r="F46" s="42"/>
      <c r="G46" s="77"/>
      <c r="H46" s="44">
        <f t="shared" si="1"/>
        <v>0</v>
      </c>
    </row>
    <row r="47" spans="1:8" s="102" customFormat="1" x14ac:dyDescent="0.2">
      <c r="A47" s="39">
        <v>38</v>
      </c>
      <c r="B47" s="39"/>
      <c r="C47" s="39"/>
      <c r="D47" s="39"/>
      <c r="E47" s="39"/>
      <c r="F47" s="42"/>
      <c r="G47" s="77"/>
      <c r="H47" s="44">
        <f t="shared" si="1"/>
        <v>0</v>
      </c>
    </row>
    <row r="48" spans="1:8" s="102" customFormat="1" x14ac:dyDescent="0.2">
      <c r="A48" s="39">
        <v>39</v>
      </c>
      <c r="B48" s="39"/>
      <c r="C48" s="39"/>
      <c r="D48" s="39"/>
      <c r="E48" s="39"/>
      <c r="F48" s="42"/>
      <c r="G48" s="77"/>
      <c r="H48" s="44">
        <f t="shared" si="1"/>
        <v>0</v>
      </c>
    </row>
    <row r="49" spans="1:8" x14ac:dyDescent="0.2">
      <c r="A49" s="39">
        <v>40</v>
      </c>
      <c r="B49" s="39"/>
      <c r="C49" s="39"/>
      <c r="D49" s="39"/>
      <c r="E49" s="39"/>
      <c r="F49" s="42"/>
      <c r="G49" s="77"/>
      <c r="H49" s="44">
        <f t="shared" si="1"/>
        <v>0</v>
      </c>
    </row>
    <row r="50" spans="1:8" x14ac:dyDescent="0.2">
      <c r="A50" s="39"/>
      <c r="B50" s="259" t="s">
        <v>92</v>
      </c>
      <c r="C50" s="260"/>
      <c r="D50" s="260"/>
      <c r="E50" s="260"/>
      <c r="F50" s="260"/>
      <c r="G50" s="261"/>
      <c r="H50" s="44">
        <f>SUM(H10:H49)</f>
        <v>0</v>
      </c>
    </row>
    <row r="51" spans="1:8" x14ac:dyDescent="0.2">
      <c r="A51" s="262"/>
      <c r="B51" s="262"/>
      <c r="C51" s="262"/>
      <c r="D51" s="262"/>
      <c r="E51" s="262"/>
      <c r="F51" s="262"/>
      <c r="G51" s="262"/>
      <c r="H51" s="262"/>
    </row>
    <row r="52" spans="1:8" x14ac:dyDescent="0.2">
      <c r="A52" s="263" t="s">
        <v>89</v>
      </c>
      <c r="B52" s="264"/>
      <c r="C52" s="3"/>
      <c r="D52" s="3"/>
      <c r="E52" s="3"/>
      <c r="F52" s="3"/>
      <c r="G52" s="78"/>
      <c r="H52" s="3"/>
    </row>
    <row r="53" spans="1:8" x14ac:dyDescent="0.2">
      <c r="A53" s="3"/>
      <c r="B53" s="3"/>
      <c r="C53" s="3"/>
      <c r="D53" s="3"/>
      <c r="E53" s="3"/>
      <c r="F53" s="3"/>
      <c r="G53" s="78"/>
      <c r="H53" s="3"/>
    </row>
    <row r="54" spans="1:8" x14ac:dyDescent="0.2">
      <c r="A54" s="255"/>
      <c r="B54" s="255"/>
      <c r="F54" s="265" t="s">
        <v>16</v>
      </c>
      <c r="G54" s="266"/>
    </row>
    <row r="55" spans="1:8" x14ac:dyDescent="0.2">
      <c r="A55" s="267" t="s">
        <v>90</v>
      </c>
      <c r="B55" s="267"/>
    </row>
    <row r="57" spans="1:8" x14ac:dyDescent="0.2">
      <c r="A57" s="255"/>
      <c r="B57" s="255"/>
      <c r="F57" s="268"/>
      <c r="G57" s="268"/>
      <c r="H57" s="268"/>
    </row>
    <row r="58" spans="1:8" x14ac:dyDescent="0.2">
      <c r="A58" s="210" t="s">
        <v>91</v>
      </c>
      <c r="B58" s="211"/>
      <c r="F58" s="210" t="s">
        <v>82</v>
      </c>
      <c r="G58" s="211"/>
      <c r="H58" s="211"/>
    </row>
    <row r="60" spans="1:8" x14ac:dyDescent="0.2">
      <c r="A60" s="255"/>
      <c r="B60" s="255"/>
    </row>
    <row r="61" spans="1:8" x14ac:dyDescent="0.2">
      <c r="A61" s="210" t="s">
        <v>91</v>
      </c>
      <c r="B61" s="211"/>
    </row>
    <row r="62" spans="1:8" x14ac:dyDescent="0.2">
      <c r="A62" s="239" t="s">
        <v>142</v>
      </c>
      <c r="B62" s="239"/>
      <c r="C62" s="239"/>
      <c r="D62" s="239"/>
      <c r="E62" s="239"/>
      <c r="F62" s="239"/>
      <c r="G62" s="239"/>
      <c r="H62" s="239"/>
    </row>
    <row r="64" spans="1:8" x14ac:dyDescent="0.2">
      <c r="A64" s="252" t="s">
        <v>85</v>
      </c>
      <c r="B64" s="253"/>
      <c r="C64" s="253"/>
      <c r="D64" s="79"/>
      <c r="E64" s="79"/>
      <c r="F64" s="256" t="s">
        <v>124</v>
      </c>
      <c r="G64" s="256"/>
      <c r="H64" s="102"/>
    </row>
    <row r="65" spans="1:8" x14ac:dyDescent="0.2">
      <c r="A65" s="252" t="s">
        <v>86</v>
      </c>
      <c r="B65" s="252"/>
      <c r="C65" s="252"/>
      <c r="D65" s="252"/>
      <c r="E65" s="102"/>
      <c r="F65" s="257" t="s">
        <v>87</v>
      </c>
      <c r="G65" s="257"/>
      <c r="H65" s="257"/>
    </row>
    <row r="66" spans="1:8" x14ac:dyDescent="0.2">
      <c r="A66" s="254" t="s">
        <v>94</v>
      </c>
      <c r="B66" s="255"/>
      <c r="C66" s="255"/>
      <c r="D66" s="258" t="s">
        <v>114</v>
      </c>
      <c r="E66" s="258"/>
      <c r="F66" s="258"/>
      <c r="G66" s="258"/>
      <c r="H66" s="258"/>
    </row>
    <row r="67" spans="1:8" x14ac:dyDescent="0.2">
      <c r="A67" s="14"/>
      <c r="B67" s="147" t="s">
        <v>0</v>
      </c>
      <c r="C67" s="147" t="s">
        <v>1</v>
      </c>
      <c r="D67" s="147" t="s">
        <v>6</v>
      </c>
      <c r="E67" s="248" t="s">
        <v>93</v>
      </c>
      <c r="F67" s="147" t="s">
        <v>8</v>
      </c>
      <c r="G67" s="250" t="s">
        <v>76</v>
      </c>
      <c r="H67" s="246" t="s">
        <v>77</v>
      </c>
    </row>
    <row r="68" spans="1:8" x14ac:dyDescent="0.2">
      <c r="A68" s="15"/>
      <c r="B68" s="148"/>
      <c r="C68" s="148"/>
      <c r="D68" s="148"/>
      <c r="E68" s="249"/>
      <c r="F68" s="148"/>
      <c r="G68" s="251"/>
      <c r="H68" s="247"/>
    </row>
    <row r="69" spans="1:8" x14ac:dyDescent="0.2">
      <c r="A69" s="15"/>
      <c r="B69" s="16" t="s">
        <v>2</v>
      </c>
      <c r="C69" s="16" t="s">
        <v>3</v>
      </c>
      <c r="D69" s="16" t="s">
        <v>5</v>
      </c>
      <c r="E69" s="16" t="s">
        <v>4</v>
      </c>
      <c r="F69" s="16" t="s">
        <v>13</v>
      </c>
      <c r="G69" s="75" t="s">
        <v>11</v>
      </c>
      <c r="H69" s="47" t="s">
        <v>12</v>
      </c>
    </row>
    <row r="70" spans="1:8" ht="38.25" x14ac:dyDescent="0.2">
      <c r="A70" s="17"/>
      <c r="B70" s="18"/>
      <c r="C70" s="71" t="s">
        <v>17</v>
      </c>
      <c r="D70" s="72" t="s">
        <v>9</v>
      </c>
      <c r="E70" s="18"/>
      <c r="F70" s="46" t="s">
        <v>10</v>
      </c>
      <c r="G70" s="76" t="s">
        <v>108</v>
      </c>
      <c r="H70" s="48" t="s">
        <v>14</v>
      </c>
    </row>
    <row r="71" spans="1:8" x14ac:dyDescent="0.2">
      <c r="A71" s="39">
        <v>1</v>
      </c>
      <c r="B71" s="40"/>
      <c r="C71" s="41"/>
      <c r="D71" s="42"/>
      <c r="E71" s="43"/>
      <c r="F71" s="42"/>
      <c r="G71" s="77"/>
      <c r="H71" s="44">
        <f>F71*G71</f>
        <v>0</v>
      </c>
    </row>
    <row r="72" spans="1:8" x14ac:dyDescent="0.2">
      <c r="A72" s="39">
        <v>2</v>
      </c>
      <c r="B72" s="40"/>
      <c r="C72" s="41"/>
      <c r="D72" s="42"/>
      <c r="E72" s="43"/>
      <c r="F72" s="42"/>
      <c r="G72" s="77"/>
      <c r="H72" s="44">
        <f t="shared" ref="H72:H110" si="2">F72*G72</f>
        <v>0</v>
      </c>
    </row>
    <row r="73" spans="1:8" x14ac:dyDescent="0.2">
      <c r="A73" s="39">
        <v>3</v>
      </c>
      <c r="B73" s="40"/>
      <c r="C73" s="41"/>
      <c r="D73" s="42"/>
      <c r="E73" s="43"/>
      <c r="F73" s="42"/>
      <c r="G73" s="77"/>
      <c r="H73" s="44">
        <f t="shared" si="2"/>
        <v>0</v>
      </c>
    </row>
    <row r="74" spans="1:8" x14ac:dyDescent="0.2">
      <c r="A74" s="39">
        <v>4</v>
      </c>
      <c r="B74" s="40"/>
      <c r="C74" s="41"/>
      <c r="D74" s="42"/>
      <c r="E74" s="43"/>
      <c r="F74" s="42"/>
      <c r="G74" s="77"/>
      <c r="H74" s="44">
        <f t="shared" si="2"/>
        <v>0</v>
      </c>
    </row>
    <row r="75" spans="1:8" x14ac:dyDescent="0.2">
      <c r="A75" s="39">
        <v>5</v>
      </c>
      <c r="B75" s="40"/>
      <c r="C75" s="41"/>
      <c r="D75" s="42"/>
      <c r="E75" s="43"/>
      <c r="F75" s="42"/>
      <c r="G75" s="77"/>
      <c r="H75" s="44">
        <f t="shared" si="2"/>
        <v>0</v>
      </c>
    </row>
    <row r="76" spans="1:8" x14ac:dyDescent="0.2">
      <c r="A76" s="39">
        <v>6</v>
      </c>
      <c r="B76" s="40"/>
      <c r="C76" s="41"/>
      <c r="D76" s="42"/>
      <c r="E76" s="43"/>
      <c r="F76" s="42"/>
      <c r="G76" s="77"/>
      <c r="H76" s="44">
        <f t="shared" si="2"/>
        <v>0</v>
      </c>
    </row>
    <row r="77" spans="1:8" x14ac:dyDescent="0.2">
      <c r="A77" s="39">
        <v>7</v>
      </c>
      <c r="B77" s="40"/>
      <c r="C77" s="41"/>
      <c r="D77" s="42"/>
      <c r="E77" s="43"/>
      <c r="F77" s="42"/>
      <c r="G77" s="77"/>
      <c r="H77" s="44">
        <f t="shared" si="2"/>
        <v>0</v>
      </c>
    </row>
    <row r="78" spans="1:8" x14ac:dyDescent="0.2">
      <c r="A78" s="39">
        <v>8</v>
      </c>
      <c r="B78" s="40"/>
      <c r="C78" s="41"/>
      <c r="D78" s="42"/>
      <c r="E78" s="43"/>
      <c r="F78" s="42"/>
      <c r="G78" s="77"/>
      <c r="H78" s="44">
        <f t="shared" si="2"/>
        <v>0</v>
      </c>
    </row>
    <row r="79" spans="1:8" x14ac:dyDescent="0.2">
      <c r="A79" s="39">
        <v>9</v>
      </c>
      <c r="B79" s="39"/>
      <c r="C79" s="43"/>
      <c r="D79" s="43"/>
      <c r="E79" s="43"/>
      <c r="F79" s="42"/>
      <c r="G79" s="77"/>
      <c r="H79" s="44">
        <f t="shared" si="2"/>
        <v>0</v>
      </c>
    </row>
    <row r="80" spans="1:8" x14ac:dyDescent="0.2">
      <c r="A80" s="39">
        <v>10</v>
      </c>
      <c r="B80" s="40"/>
      <c r="C80" s="41"/>
      <c r="D80" s="42"/>
      <c r="E80" s="43"/>
      <c r="F80" s="42"/>
      <c r="G80" s="77"/>
      <c r="H80" s="44">
        <f t="shared" si="2"/>
        <v>0</v>
      </c>
    </row>
    <row r="81" spans="1:8" x14ac:dyDescent="0.2">
      <c r="A81" s="39">
        <v>11</v>
      </c>
      <c r="B81" s="40"/>
      <c r="C81" s="41"/>
      <c r="D81" s="42"/>
      <c r="E81" s="43"/>
      <c r="F81" s="42"/>
      <c r="G81" s="77"/>
      <c r="H81" s="44">
        <f t="shared" si="2"/>
        <v>0</v>
      </c>
    </row>
    <row r="82" spans="1:8" x14ac:dyDescent="0.2">
      <c r="A82" s="39">
        <v>12</v>
      </c>
      <c r="B82" s="40"/>
      <c r="C82" s="41"/>
      <c r="D82" s="42"/>
      <c r="E82" s="43"/>
      <c r="F82" s="42"/>
      <c r="G82" s="77"/>
      <c r="H82" s="44">
        <f t="shared" si="2"/>
        <v>0</v>
      </c>
    </row>
    <row r="83" spans="1:8" x14ac:dyDescent="0.2">
      <c r="A83" s="39">
        <v>13</v>
      </c>
      <c r="B83" s="40"/>
      <c r="C83" s="43"/>
      <c r="D83" s="42"/>
      <c r="E83" s="43"/>
      <c r="F83" s="42"/>
      <c r="G83" s="77"/>
      <c r="H83" s="44">
        <f t="shared" si="2"/>
        <v>0</v>
      </c>
    </row>
    <row r="84" spans="1:8" x14ac:dyDescent="0.2">
      <c r="A84" s="39">
        <v>14</v>
      </c>
      <c r="B84" s="40"/>
      <c r="C84" s="43"/>
      <c r="D84" s="42"/>
      <c r="E84" s="43"/>
      <c r="F84" s="42"/>
      <c r="G84" s="77"/>
      <c r="H84" s="44">
        <f t="shared" si="2"/>
        <v>0</v>
      </c>
    </row>
    <row r="85" spans="1:8" x14ac:dyDescent="0.2">
      <c r="A85" s="39">
        <v>15</v>
      </c>
      <c r="B85" s="40"/>
      <c r="C85" s="43"/>
      <c r="D85" s="42"/>
      <c r="E85" s="43"/>
      <c r="F85" s="42"/>
      <c r="G85" s="77"/>
      <c r="H85" s="44">
        <f t="shared" si="2"/>
        <v>0</v>
      </c>
    </row>
    <row r="86" spans="1:8" x14ac:dyDescent="0.2">
      <c r="A86" s="39">
        <v>16</v>
      </c>
      <c r="B86" s="40"/>
      <c r="C86" s="41"/>
      <c r="D86" s="42"/>
      <c r="E86" s="43"/>
      <c r="F86" s="42"/>
      <c r="G86" s="77"/>
      <c r="H86" s="44">
        <f t="shared" si="2"/>
        <v>0</v>
      </c>
    </row>
    <row r="87" spans="1:8" x14ac:dyDescent="0.2">
      <c r="A87" s="39">
        <v>17</v>
      </c>
      <c r="B87" s="40"/>
      <c r="C87" s="41"/>
      <c r="D87" s="42"/>
      <c r="E87" s="43"/>
      <c r="F87" s="42"/>
      <c r="G87" s="77"/>
      <c r="H87" s="44">
        <f t="shared" si="2"/>
        <v>0</v>
      </c>
    </row>
    <row r="88" spans="1:8" x14ac:dyDescent="0.2">
      <c r="A88" s="39">
        <v>18</v>
      </c>
      <c r="B88" s="45"/>
      <c r="C88" s="43"/>
      <c r="D88" s="43"/>
      <c r="E88" s="43"/>
      <c r="F88" s="42"/>
      <c r="G88" s="77"/>
      <c r="H88" s="44">
        <f t="shared" si="2"/>
        <v>0</v>
      </c>
    </row>
    <row r="89" spans="1:8" x14ac:dyDescent="0.2">
      <c r="A89" s="39">
        <v>19</v>
      </c>
      <c r="B89" s="45"/>
      <c r="C89" s="43"/>
      <c r="D89" s="43"/>
      <c r="E89" s="43"/>
      <c r="F89" s="42"/>
      <c r="G89" s="77"/>
      <c r="H89" s="44">
        <f t="shared" si="2"/>
        <v>0</v>
      </c>
    </row>
    <row r="90" spans="1:8" x14ac:dyDescent="0.2">
      <c r="A90" s="39">
        <v>20</v>
      </c>
      <c r="B90" s="45"/>
      <c r="C90" s="43"/>
      <c r="D90" s="43"/>
      <c r="E90" s="43"/>
      <c r="F90" s="42"/>
      <c r="G90" s="77"/>
      <c r="H90" s="44">
        <f t="shared" si="2"/>
        <v>0</v>
      </c>
    </row>
    <row r="91" spans="1:8" x14ac:dyDescent="0.2">
      <c r="A91" s="39">
        <v>21</v>
      </c>
      <c r="B91" s="39"/>
      <c r="C91" s="43"/>
      <c r="D91" s="43"/>
      <c r="E91" s="43"/>
      <c r="F91" s="42"/>
      <c r="G91" s="77"/>
      <c r="H91" s="44">
        <f t="shared" si="2"/>
        <v>0</v>
      </c>
    </row>
    <row r="92" spans="1:8" x14ac:dyDescent="0.2">
      <c r="A92" s="39">
        <v>22</v>
      </c>
      <c r="B92" s="39"/>
      <c r="C92" s="43"/>
      <c r="D92" s="43"/>
      <c r="E92" s="43"/>
      <c r="F92" s="42"/>
      <c r="G92" s="77"/>
      <c r="H92" s="44">
        <f t="shared" si="2"/>
        <v>0</v>
      </c>
    </row>
    <row r="93" spans="1:8" x14ac:dyDescent="0.2">
      <c r="A93" s="39">
        <v>23</v>
      </c>
      <c r="B93" s="39"/>
      <c r="C93" s="39"/>
      <c r="D93" s="39"/>
      <c r="E93" s="39"/>
      <c r="F93" s="42"/>
      <c r="G93" s="77"/>
      <c r="H93" s="44">
        <f t="shared" si="2"/>
        <v>0</v>
      </c>
    </row>
    <row r="94" spans="1:8" x14ac:dyDescent="0.2">
      <c r="A94" s="39">
        <v>24</v>
      </c>
      <c r="B94" s="39"/>
      <c r="C94" s="39"/>
      <c r="D94" s="39"/>
      <c r="E94" s="39"/>
      <c r="F94" s="42"/>
      <c r="G94" s="77"/>
      <c r="H94" s="44">
        <f t="shared" si="2"/>
        <v>0</v>
      </c>
    </row>
    <row r="95" spans="1:8" x14ac:dyDescent="0.2">
      <c r="A95" s="39">
        <v>25</v>
      </c>
      <c r="B95" s="39"/>
      <c r="C95" s="39"/>
      <c r="D95" s="39"/>
      <c r="E95" s="39"/>
      <c r="F95" s="42"/>
      <c r="G95" s="77"/>
      <c r="H95" s="44">
        <f t="shared" si="2"/>
        <v>0</v>
      </c>
    </row>
    <row r="96" spans="1:8" x14ac:dyDescent="0.2">
      <c r="A96" s="39">
        <v>26</v>
      </c>
      <c r="B96" s="39"/>
      <c r="C96" s="39"/>
      <c r="D96" s="39"/>
      <c r="E96" s="39"/>
      <c r="F96" s="42"/>
      <c r="G96" s="77"/>
      <c r="H96" s="44">
        <f t="shared" si="2"/>
        <v>0</v>
      </c>
    </row>
    <row r="97" spans="1:8" x14ac:dyDescent="0.2">
      <c r="A97" s="39">
        <v>27</v>
      </c>
      <c r="B97" s="39"/>
      <c r="C97" s="39"/>
      <c r="D97" s="39"/>
      <c r="E97" s="39"/>
      <c r="F97" s="42"/>
      <c r="G97" s="77"/>
      <c r="H97" s="44">
        <f t="shared" si="2"/>
        <v>0</v>
      </c>
    </row>
    <row r="98" spans="1:8" x14ac:dyDescent="0.2">
      <c r="A98" s="39">
        <v>28</v>
      </c>
      <c r="B98" s="39"/>
      <c r="C98" s="39"/>
      <c r="D98" s="39"/>
      <c r="E98" s="39"/>
      <c r="F98" s="42"/>
      <c r="G98" s="77"/>
      <c r="H98" s="44">
        <f t="shared" si="2"/>
        <v>0</v>
      </c>
    </row>
    <row r="99" spans="1:8" x14ac:dyDescent="0.2">
      <c r="A99" s="39">
        <v>29</v>
      </c>
      <c r="B99" s="39"/>
      <c r="C99" s="39"/>
      <c r="D99" s="39"/>
      <c r="E99" s="39"/>
      <c r="F99" s="42"/>
      <c r="G99" s="77"/>
      <c r="H99" s="44">
        <f t="shared" si="2"/>
        <v>0</v>
      </c>
    </row>
    <row r="100" spans="1:8" x14ac:dyDescent="0.2">
      <c r="A100" s="39">
        <v>30</v>
      </c>
      <c r="B100" s="39"/>
      <c r="C100" s="39"/>
      <c r="D100" s="39"/>
      <c r="E100" s="39"/>
      <c r="F100" s="42"/>
      <c r="G100" s="77"/>
      <c r="H100" s="44">
        <f t="shared" si="2"/>
        <v>0</v>
      </c>
    </row>
    <row r="101" spans="1:8" x14ac:dyDescent="0.2">
      <c r="A101" s="39">
        <v>31</v>
      </c>
      <c r="B101" s="39"/>
      <c r="C101" s="39"/>
      <c r="D101" s="39"/>
      <c r="E101" s="39"/>
      <c r="F101" s="42"/>
      <c r="G101" s="77"/>
      <c r="H101" s="44">
        <f t="shared" si="2"/>
        <v>0</v>
      </c>
    </row>
    <row r="102" spans="1:8" x14ac:dyDescent="0.2">
      <c r="A102" s="39">
        <v>32</v>
      </c>
      <c r="B102" s="39"/>
      <c r="C102" s="39"/>
      <c r="D102" s="39"/>
      <c r="E102" s="39"/>
      <c r="F102" s="42"/>
      <c r="G102" s="77"/>
      <c r="H102" s="44">
        <f t="shared" si="2"/>
        <v>0</v>
      </c>
    </row>
    <row r="103" spans="1:8" x14ac:dyDescent="0.2">
      <c r="A103" s="39">
        <v>33</v>
      </c>
      <c r="B103" s="39"/>
      <c r="C103" s="39"/>
      <c r="D103" s="39"/>
      <c r="E103" s="39"/>
      <c r="F103" s="42"/>
      <c r="G103" s="77"/>
      <c r="H103" s="44">
        <f t="shared" si="2"/>
        <v>0</v>
      </c>
    </row>
    <row r="104" spans="1:8" x14ac:dyDescent="0.2">
      <c r="A104" s="39">
        <v>34</v>
      </c>
      <c r="B104" s="39"/>
      <c r="C104" s="39"/>
      <c r="D104" s="39"/>
      <c r="E104" s="39"/>
      <c r="F104" s="42"/>
      <c r="G104" s="77"/>
      <c r="H104" s="44">
        <f t="shared" si="2"/>
        <v>0</v>
      </c>
    </row>
    <row r="105" spans="1:8" s="102" customFormat="1" x14ac:dyDescent="0.2">
      <c r="A105" s="39">
        <v>35</v>
      </c>
      <c r="B105" s="39"/>
      <c r="C105" s="39"/>
      <c r="D105" s="39"/>
      <c r="E105" s="39"/>
      <c r="F105" s="42"/>
      <c r="G105" s="77"/>
      <c r="H105" s="44">
        <f t="shared" si="2"/>
        <v>0</v>
      </c>
    </row>
    <row r="106" spans="1:8" s="102" customFormat="1" x14ac:dyDescent="0.2">
      <c r="A106" s="39">
        <v>36</v>
      </c>
      <c r="B106" s="39"/>
      <c r="C106" s="39"/>
      <c r="D106" s="39"/>
      <c r="E106" s="39"/>
      <c r="F106" s="42"/>
      <c r="G106" s="77"/>
      <c r="H106" s="44">
        <f t="shared" si="2"/>
        <v>0</v>
      </c>
    </row>
    <row r="107" spans="1:8" s="102" customFormat="1" x14ac:dyDescent="0.2">
      <c r="A107" s="39">
        <v>37</v>
      </c>
      <c r="B107" s="39"/>
      <c r="C107" s="39"/>
      <c r="D107" s="39"/>
      <c r="E107" s="39"/>
      <c r="F107" s="42"/>
      <c r="G107" s="77"/>
      <c r="H107" s="44">
        <f t="shared" si="2"/>
        <v>0</v>
      </c>
    </row>
    <row r="108" spans="1:8" s="102" customFormat="1" x14ac:dyDescent="0.2">
      <c r="A108" s="39">
        <v>38</v>
      </c>
      <c r="B108" s="39"/>
      <c r="C108" s="39"/>
      <c r="D108" s="39"/>
      <c r="E108" s="39"/>
      <c r="F108" s="42"/>
      <c r="G108" s="77"/>
      <c r="H108" s="44">
        <f t="shared" si="2"/>
        <v>0</v>
      </c>
    </row>
    <row r="109" spans="1:8" s="102" customFormat="1" x14ac:dyDescent="0.2">
      <c r="A109" s="39">
        <v>39</v>
      </c>
      <c r="B109" s="39"/>
      <c r="C109" s="39"/>
      <c r="D109" s="39"/>
      <c r="E109" s="39"/>
      <c r="F109" s="42"/>
      <c r="G109" s="77"/>
      <c r="H109" s="44">
        <f t="shared" si="2"/>
        <v>0</v>
      </c>
    </row>
    <row r="110" spans="1:8" x14ac:dyDescent="0.2">
      <c r="A110" s="39">
        <v>40</v>
      </c>
      <c r="B110" s="39"/>
      <c r="C110" s="39"/>
      <c r="D110" s="39"/>
      <c r="E110" s="39"/>
      <c r="F110" s="42"/>
      <c r="G110" s="77"/>
      <c r="H110" s="44">
        <f t="shared" si="2"/>
        <v>0</v>
      </c>
    </row>
    <row r="111" spans="1:8" x14ac:dyDescent="0.2">
      <c r="A111" s="39"/>
      <c r="B111" s="259" t="s">
        <v>109</v>
      </c>
      <c r="C111" s="260"/>
      <c r="D111" s="260"/>
      <c r="E111" s="260"/>
      <c r="F111" s="260"/>
      <c r="G111" s="261"/>
      <c r="H111" s="44">
        <f>SUM(H71:H110)</f>
        <v>0</v>
      </c>
    </row>
    <row r="112" spans="1:8" x14ac:dyDescent="0.2">
      <c r="A112" s="262"/>
      <c r="B112" s="262"/>
      <c r="C112" s="262"/>
      <c r="D112" s="262"/>
      <c r="E112" s="262"/>
      <c r="F112" s="262"/>
      <c r="G112" s="262"/>
      <c r="H112" s="262"/>
    </row>
    <row r="113" spans="1:8" x14ac:dyDescent="0.2">
      <c r="A113" s="263" t="s">
        <v>89</v>
      </c>
      <c r="B113" s="264"/>
      <c r="C113" s="3"/>
      <c r="D113" s="3"/>
      <c r="E113" s="3"/>
      <c r="F113" s="3"/>
      <c r="G113" s="78"/>
      <c r="H113" s="3"/>
    </row>
    <row r="114" spans="1:8" x14ac:dyDescent="0.2">
      <c r="A114" s="3"/>
      <c r="B114" s="3"/>
      <c r="C114" s="3"/>
      <c r="D114" s="3"/>
      <c r="E114" s="3"/>
      <c r="F114" s="3"/>
      <c r="G114" s="78"/>
      <c r="H114" s="3"/>
    </row>
    <row r="115" spans="1:8" x14ac:dyDescent="0.2">
      <c r="A115" s="255"/>
      <c r="B115" s="255"/>
      <c r="F115" s="265" t="s">
        <v>16</v>
      </c>
      <c r="G115" s="266"/>
    </row>
    <row r="116" spans="1:8" x14ac:dyDescent="0.2">
      <c r="A116" s="267" t="s">
        <v>90</v>
      </c>
      <c r="B116" s="267"/>
    </row>
    <row r="118" spans="1:8" x14ac:dyDescent="0.2">
      <c r="A118" s="255"/>
      <c r="B118" s="255"/>
      <c r="F118" s="268"/>
      <c r="G118" s="268"/>
      <c r="H118" s="268"/>
    </row>
    <row r="119" spans="1:8" x14ac:dyDescent="0.2">
      <c r="A119" s="210" t="s">
        <v>91</v>
      </c>
      <c r="B119" s="211"/>
      <c r="F119" s="210" t="s">
        <v>82</v>
      </c>
      <c r="G119" s="211"/>
      <c r="H119" s="211"/>
    </row>
    <row r="121" spans="1:8" x14ac:dyDescent="0.2">
      <c r="A121" s="255"/>
      <c r="B121" s="255"/>
    </row>
    <row r="122" spans="1:8" x14ac:dyDescent="0.2">
      <c r="A122" s="210" t="s">
        <v>91</v>
      </c>
      <c r="B122" s="211"/>
    </row>
    <row r="123" spans="1:8" x14ac:dyDescent="0.2">
      <c r="A123" s="239" t="s">
        <v>143</v>
      </c>
      <c r="B123" s="239"/>
      <c r="C123" s="239"/>
      <c r="D123" s="239"/>
      <c r="E123" s="239"/>
      <c r="F123" s="239"/>
      <c r="G123" s="239"/>
      <c r="H123" s="239"/>
    </row>
    <row r="125" spans="1:8" x14ac:dyDescent="0.2">
      <c r="A125" s="252" t="s">
        <v>85</v>
      </c>
      <c r="B125" s="253"/>
      <c r="C125" s="253"/>
      <c r="D125" s="79"/>
      <c r="E125" s="79"/>
      <c r="F125" s="256" t="s">
        <v>124</v>
      </c>
      <c r="G125" s="256"/>
      <c r="H125" s="102"/>
    </row>
    <row r="126" spans="1:8" x14ac:dyDescent="0.2">
      <c r="A126" s="252" t="s">
        <v>86</v>
      </c>
      <c r="B126" s="252"/>
      <c r="C126" s="252"/>
      <c r="D126" s="252"/>
      <c r="E126" s="102"/>
      <c r="F126" s="257" t="s">
        <v>87</v>
      </c>
      <c r="G126" s="257"/>
      <c r="H126" s="257"/>
    </row>
    <row r="127" spans="1:8" x14ac:dyDescent="0.2">
      <c r="A127" s="254" t="s">
        <v>95</v>
      </c>
      <c r="B127" s="255"/>
      <c r="C127" s="255"/>
      <c r="D127" s="258" t="s">
        <v>114</v>
      </c>
      <c r="E127" s="258"/>
      <c r="F127" s="258"/>
      <c r="G127" s="258"/>
      <c r="H127" s="258"/>
    </row>
    <row r="128" spans="1:8" x14ac:dyDescent="0.2">
      <c r="A128" s="14"/>
      <c r="B128" s="147" t="s">
        <v>0</v>
      </c>
      <c r="C128" s="147" t="s">
        <v>1</v>
      </c>
      <c r="D128" s="147" t="s">
        <v>6</v>
      </c>
      <c r="E128" s="248" t="s">
        <v>93</v>
      </c>
      <c r="F128" s="147" t="s">
        <v>8</v>
      </c>
      <c r="G128" s="250" t="s">
        <v>76</v>
      </c>
      <c r="H128" s="246" t="s">
        <v>77</v>
      </c>
    </row>
    <row r="129" spans="1:8" x14ac:dyDescent="0.2">
      <c r="A129" s="15"/>
      <c r="B129" s="148"/>
      <c r="C129" s="148"/>
      <c r="D129" s="148"/>
      <c r="E129" s="249"/>
      <c r="F129" s="148"/>
      <c r="G129" s="251"/>
      <c r="H129" s="247"/>
    </row>
    <row r="130" spans="1:8" x14ac:dyDescent="0.2">
      <c r="A130" s="15"/>
      <c r="B130" s="16" t="s">
        <v>2</v>
      </c>
      <c r="C130" s="16" t="s">
        <v>3</v>
      </c>
      <c r="D130" s="16" t="s">
        <v>5</v>
      </c>
      <c r="E130" s="16" t="s">
        <v>4</v>
      </c>
      <c r="F130" s="16" t="s">
        <v>13</v>
      </c>
      <c r="G130" s="75" t="s">
        <v>11</v>
      </c>
      <c r="H130" s="47" t="s">
        <v>12</v>
      </c>
    </row>
    <row r="131" spans="1:8" ht="38.25" x14ac:dyDescent="0.2">
      <c r="A131" s="17"/>
      <c r="B131" s="18"/>
      <c r="C131" s="73" t="s">
        <v>17</v>
      </c>
      <c r="D131" s="72" t="s">
        <v>9</v>
      </c>
      <c r="E131" s="18"/>
      <c r="F131" s="46" t="s">
        <v>10</v>
      </c>
      <c r="G131" s="76" t="s">
        <v>108</v>
      </c>
      <c r="H131" s="48" t="s">
        <v>14</v>
      </c>
    </row>
    <row r="132" spans="1:8" x14ac:dyDescent="0.2">
      <c r="A132" s="39">
        <v>1</v>
      </c>
      <c r="B132" s="40"/>
      <c r="C132" s="41"/>
      <c r="D132" s="42"/>
      <c r="E132" s="43"/>
      <c r="F132" s="42"/>
      <c r="G132" s="77"/>
      <c r="H132" s="44">
        <f>F132*G132</f>
        <v>0</v>
      </c>
    </row>
    <row r="133" spans="1:8" x14ac:dyDescent="0.2">
      <c r="A133" s="39">
        <v>2</v>
      </c>
      <c r="B133" s="40"/>
      <c r="C133" s="41"/>
      <c r="D133" s="42"/>
      <c r="E133" s="43"/>
      <c r="F133" s="42"/>
      <c r="G133" s="77"/>
      <c r="H133" s="44">
        <f t="shared" ref="H133:H171" si="3">F133*G133</f>
        <v>0</v>
      </c>
    </row>
    <row r="134" spans="1:8" x14ac:dyDescent="0.2">
      <c r="A134" s="39">
        <v>3</v>
      </c>
      <c r="B134" s="40"/>
      <c r="C134" s="41"/>
      <c r="D134" s="42"/>
      <c r="E134" s="43"/>
      <c r="F134" s="42"/>
      <c r="G134" s="77"/>
      <c r="H134" s="44">
        <f t="shared" si="3"/>
        <v>0</v>
      </c>
    </row>
    <row r="135" spans="1:8" x14ac:dyDescent="0.2">
      <c r="A135" s="39">
        <v>4</v>
      </c>
      <c r="B135" s="40"/>
      <c r="C135" s="41"/>
      <c r="D135" s="42"/>
      <c r="E135" s="43"/>
      <c r="F135" s="42"/>
      <c r="G135" s="77"/>
      <c r="H135" s="44">
        <f t="shared" si="3"/>
        <v>0</v>
      </c>
    </row>
    <row r="136" spans="1:8" x14ac:dyDescent="0.2">
      <c r="A136" s="39">
        <v>5</v>
      </c>
      <c r="B136" s="40"/>
      <c r="C136" s="41"/>
      <c r="D136" s="42"/>
      <c r="E136" s="43"/>
      <c r="F136" s="42"/>
      <c r="G136" s="77"/>
      <c r="H136" s="44">
        <f t="shared" si="3"/>
        <v>0</v>
      </c>
    </row>
    <row r="137" spans="1:8" x14ac:dyDescent="0.2">
      <c r="A137" s="39">
        <v>6</v>
      </c>
      <c r="B137" s="40"/>
      <c r="C137" s="41"/>
      <c r="D137" s="42"/>
      <c r="E137" s="43"/>
      <c r="F137" s="42"/>
      <c r="G137" s="77"/>
      <c r="H137" s="44">
        <f t="shared" si="3"/>
        <v>0</v>
      </c>
    </row>
    <row r="138" spans="1:8" x14ac:dyDescent="0.2">
      <c r="A138" s="39">
        <v>7</v>
      </c>
      <c r="B138" s="40"/>
      <c r="C138" s="41"/>
      <c r="D138" s="42"/>
      <c r="E138" s="43"/>
      <c r="F138" s="42"/>
      <c r="G138" s="77"/>
      <c r="H138" s="44">
        <f t="shared" si="3"/>
        <v>0</v>
      </c>
    </row>
    <row r="139" spans="1:8" x14ac:dyDescent="0.2">
      <c r="A139" s="39">
        <v>8</v>
      </c>
      <c r="B139" s="40"/>
      <c r="C139" s="41"/>
      <c r="D139" s="42"/>
      <c r="E139" s="43"/>
      <c r="F139" s="42"/>
      <c r="G139" s="77"/>
      <c r="H139" s="44">
        <f t="shared" si="3"/>
        <v>0</v>
      </c>
    </row>
    <row r="140" spans="1:8" x14ac:dyDescent="0.2">
      <c r="A140" s="39">
        <v>9</v>
      </c>
      <c r="B140" s="39"/>
      <c r="C140" s="43"/>
      <c r="D140" s="43"/>
      <c r="E140" s="43"/>
      <c r="F140" s="42"/>
      <c r="G140" s="77"/>
      <c r="H140" s="44">
        <f t="shared" si="3"/>
        <v>0</v>
      </c>
    </row>
    <row r="141" spans="1:8" x14ac:dyDescent="0.2">
      <c r="A141" s="39">
        <v>10</v>
      </c>
      <c r="B141" s="40"/>
      <c r="C141" s="41"/>
      <c r="D141" s="42"/>
      <c r="E141" s="43"/>
      <c r="F141" s="42"/>
      <c r="G141" s="77"/>
      <c r="H141" s="44">
        <f t="shared" si="3"/>
        <v>0</v>
      </c>
    </row>
    <row r="142" spans="1:8" x14ac:dyDescent="0.2">
      <c r="A142" s="39">
        <v>11</v>
      </c>
      <c r="B142" s="40"/>
      <c r="C142" s="41"/>
      <c r="D142" s="42"/>
      <c r="E142" s="43"/>
      <c r="F142" s="42"/>
      <c r="G142" s="77"/>
      <c r="H142" s="44">
        <f t="shared" si="3"/>
        <v>0</v>
      </c>
    </row>
    <row r="143" spans="1:8" x14ac:dyDescent="0.2">
      <c r="A143" s="39">
        <v>12</v>
      </c>
      <c r="B143" s="40"/>
      <c r="C143" s="41"/>
      <c r="D143" s="42"/>
      <c r="E143" s="43"/>
      <c r="F143" s="42"/>
      <c r="G143" s="77"/>
      <c r="H143" s="44">
        <f t="shared" si="3"/>
        <v>0</v>
      </c>
    </row>
    <row r="144" spans="1:8" x14ac:dyDescent="0.2">
      <c r="A144" s="39">
        <v>13</v>
      </c>
      <c r="B144" s="40"/>
      <c r="C144" s="43"/>
      <c r="D144" s="42"/>
      <c r="E144" s="43"/>
      <c r="F144" s="42"/>
      <c r="G144" s="77"/>
      <c r="H144" s="44">
        <f t="shared" si="3"/>
        <v>0</v>
      </c>
    </row>
    <row r="145" spans="1:8" x14ac:dyDescent="0.2">
      <c r="A145" s="39">
        <v>14</v>
      </c>
      <c r="B145" s="40"/>
      <c r="C145" s="43"/>
      <c r="D145" s="42"/>
      <c r="E145" s="43"/>
      <c r="F145" s="42"/>
      <c r="G145" s="77"/>
      <c r="H145" s="44">
        <f t="shared" si="3"/>
        <v>0</v>
      </c>
    </row>
    <row r="146" spans="1:8" x14ac:dyDescent="0.2">
      <c r="A146" s="39">
        <v>15</v>
      </c>
      <c r="B146" s="40"/>
      <c r="C146" s="43"/>
      <c r="D146" s="42"/>
      <c r="E146" s="43"/>
      <c r="F146" s="42"/>
      <c r="G146" s="77"/>
      <c r="H146" s="44">
        <f t="shared" si="3"/>
        <v>0</v>
      </c>
    </row>
    <row r="147" spans="1:8" x14ac:dyDescent="0.2">
      <c r="A147" s="39">
        <v>16</v>
      </c>
      <c r="B147" s="40"/>
      <c r="C147" s="41"/>
      <c r="D147" s="42"/>
      <c r="E147" s="43"/>
      <c r="F147" s="42"/>
      <c r="G147" s="77"/>
      <c r="H147" s="44">
        <f t="shared" si="3"/>
        <v>0</v>
      </c>
    </row>
    <row r="148" spans="1:8" x14ac:dyDescent="0.2">
      <c r="A148" s="39">
        <v>17</v>
      </c>
      <c r="B148" s="40"/>
      <c r="C148" s="41"/>
      <c r="D148" s="42"/>
      <c r="E148" s="43"/>
      <c r="F148" s="42"/>
      <c r="G148" s="77"/>
      <c r="H148" s="44">
        <f t="shared" si="3"/>
        <v>0</v>
      </c>
    </row>
    <row r="149" spans="1:8" x14ac:dyDescent="0.2">
      <c r="A149" s="39">
        <v>18</v>
      </c>
      <c r="B149" s="45"/>
      <c r="C149" s="43"/>
      <c r="D149" s="43"/>
      <c r="E149" s="43"/>
      <c r="F149" s="42"/>
      <c r="G149" s="77"/>
      <c r="H149" s="44">
        <f t="shared" si="3"/>
        <v>0</v>
      </c>
    </row>
    <row r="150" spans="1:8" x14ac:dyDescent="0.2">
      <c r="A150" s="39">
        <v>19</v>
      </c>
      <c r="B150" s="45"/>
      <c r="C150" s="43"/>
      <c r="D150" s="43"/>
      <c r="E150" s="43"/>
      <c r="F150" s="42"/>
      <c r="G150" s="77"/>
      <c r="H150" s="44">
        <f t="shared" si="3"/>
        <v>0</v>
      </c>
    </row>
    <row r="151" spans="1:8" x14ac:dyDescent="0.2">
      <c r="A151" s="39">
        <v>20</v>
      </c>
      <c r="B151" s="45"/>
      <c r="C151" s="43"/>
      <c r="D151" s="43"/>
      <c r="E151" s="43"/>
      <c r="F151" s="42"/>
      <c r="G151" s="77"/>
      <c r="H151" s="44">
        <f t="shared" si="3"/>
        <v>0</v>
      </c>
    </row>
    <row r="152" spans="1:8" x14ac:dyDescent="0.2">
      <c r="A152" s="39">
        <v>21</v>
      </c>
      <c r="B152" s="39"/>
      <c r="C152" s="43"/>
      <c r="D152" s="43"/>
      <c r="E152" s="43"/>
      <c r="F152" s="42"/>
      <c r="G152" s="77"/>
      <c r="H152" s="44">
        <f t="shared" si="3"/>
        <v>0</v>
      </c>
    </row>
    <row r="153" spans="1:8" x14ac:dyDescent="0.2">
      <c r="A153" s="39">
        <v>22</v>
      </c>
      <c r="B153" s="39"/>
      <c r="C153" s="43"/>
      <c r="D153" s="43"/>
      <c r="E153" s="43"/>
      <c r="F153" s="42"/>
      <c r="G153" s="77"/>
      <c r="H153" s="44">
        <f t="shared" si="3"/>
        <v>0</v>
      </c>
    </row>
    <row r="154" spans="1:8" x14ac:dyDescent="0.2">
      <c r="A154" s="39">
        <v>23</v>
      </c>
      <c r="B154" s="39"/>
      <c r="C154" s="39"/>
      <c r="D154" s="39"/>
      <c r="E154" s="39"/>
      <c r="F154" s="42"/>
      <c r="G154" s="77"/>
      <c r="H154" s="44">
        <f t="shared" si="3"/>
        <v>0</v>
      </c>
    </row>
    <row r="155" spans="1:8" x14ac:dyDescent="0.2">
      <c r="A155" s="39">
        <v>24</v>
      </c>
      <c r="B155" s="39"/>
      <c r="C155" s="39"/>
      <c r="D155" s="39"/>
      <c r="E155" s="39"/>
      <c r="F155" s="42"/>
      <c r="G155" s="77"/>
      <c r="H155" s="44">
        <f t="shared" si="3"/>
        <v>0</v>
      </c>
    </row>
    <row r="156" spans="1:8" x14ac:dyDescent="0.2">
      <c r="A156" s="39">
        <v>25</v>
      </c>
      <c r="B156" s="39"/>
      <c r="C156" s="39"/>
      <c r="D156" s="39"/>
      <c r="E156" s="39"/>
      <c r="F156" s="42"/>
      <c r="G156" s="77"/>
      <c r="H156" s="44">
        <f t="shared" si="3"/>
        <v>0</v>
      </c>
    </row>
    <row r="157" spans="1:8" x14ac:dyDescent="0.2">
      <c r="A157" s="39">
        <v>26</v>
      </c>
      <c r="B157" s="39"/>
      <c r="C157" s="39"/>
      <c r="D157" s="39"/>
      <c r="E157" s="39"/>
      <c r="F157" s="42"/>
      <c r="G157" s="77"/>
      <c r="H157" s="44">
        <f t="shared" si="3"/>
        <v>0</v>
      </c>
    </row>
    <row r="158" spans="1:8" x14ac:dyDescent="0.2">
      <c r="A158" s="39">
        <v>27</v>
      </c>
      <c r="B158" s="39"/>
      <c r="C158" s="39"/>
      <c r="D158" s="39"/>
      <c r="E158" s="39"/>
      <c r="F158" s="42"/>
      <c r="G158" s="77"/>
      <c r="H158" s="44">
        <f t="shared" si="3"/>
        <v>0</v>
      </c>
    </row>
    <row r="159" spans="1:8" x14ac:dyDescent="0.2">
      <c r="A159" s="39">
        <v>28</v>
      </c>
      <c r="B159" s="39"/>
      <c r="C159" s="39"/>
      <c r="D159" s="39"/>
      <c r="E159" s="39"/>
      <c r="F159" s="42"/>
      <c r="G159" s="77"/>
      <c r="H159" s="44">
        <f t="shared" si="3"/>
        <v>0</v>
      </c>
    </row>
    <row r="160" spans="1:8" x14ac:dyDescent="0.2">
      <c r="A160" s="39">
        <v>29</v>
      </c>
      <c r="B160" s="39"/>
      <c r="C160" s="39"/>
      <c r="D160" s="39"/>
      <c r="E160" s="39"/>
      <c r="F160" s="42"/>
      <c r="G160" s="77"/>
      <c r="H160" s="44">
        <f t="shared" si="3"/>
        <v>0</v>
      </c>
    </row>
    <row r="161" spans="1:8" s="102" customFormat="1" x14ac:dyDescent="0.2">
      <c r="A161" s="39">
        <v>30</v>
      </c>
      <c r="B161" s="39"/>
      <c r="C161" s="39"/>
      <c r="D161" s="39"/>
      <c r="E161" s="39"/>
      <c r="F161" s="42"/>
      <c r="G161" s="77"/>
      <c r="H161" s="44">
        <f t="shared" si="3"/>
        <v>0</v>
      </c>
    </row>
    <row r="162" spans="1:8" s="102" customFormat="1" x14ac:dyDescent="0.2">
      <c r="A162" s="39">
        <v>31</v>
      </c>
      <c r="B162" s="39"/>
      <c r="C162" s="39"/>
      <c r="D162" s="39"/>
      <c r="E162" s="39"/>
      <c r="F162" s="42"/>
      <c r="G162" s="77"/>
      <c r="H162" s="44">
        <f t="shared" si="3"/>
        <v>0</v>
      </c>
    </row>
    <row r="163" spans="1:8" s="102" customFormat="1" x14ac:dyDescent="0.2">
      <c r="A163" s="39">
        <v>32</v>
      </c>
      <c r="B163" s="39"/>
      <c r="C163" s="39"/>
      <c r="D163" s="39"/>
      <c r="E163" s="39"/>
      <c r="F163" s="42"/>
      <c r="G163" s="77"/>
      <c r="H163" s="44">
        <f t="shared" si="3"/>
        <v>0</v>
      </c>
    </row>
    <row r="164" spans="1:8" s="102" customFormat="1" x14ac:dyDescent="0.2">
      <c r="A164" s="39">
        <v>33</v>
      </c>
      <c r="B164" s="39"/>
      <c r="C164" s="39"/>
      <c r="D164" s="39"/>
      <c r="E164" s="39"/>
      <c r="F164" s="42"/>
      <c r="G164" s="77"/>
      <c r="H164" s="44">
        <f t="shared" si="3"/>
        <v>0</v>
      </c>
    </row>
    <row r="165" spans="1:8" s="102" customFormat="1" x14ac:dyDescent="0.2">
      <c r="A165" s="39">
        <v>34</v>
      </c>
      <c r="B165" s="39"/>
      <c r="C165" s="39"/>
      <c r="D165" s="39"/>
      <c r="E165" s="39"/>
      <c r="F165" s="42"/>
      <c r="G165" s="77"/>
      <c r="H165" s="44">
        <f t="shared" si="3"/>
        <v>0</v>
      </c>
    </row>
    <row r="166" spans="1:8" x14ac:dyDescent="0.2">
      <c r="A166" s="39">
        <v>35</v>
      </c>
      <c r="B166" s="39"/>
      <c r="C166" s="39"/>
      <c r="D166" s="39"/>
      <c r="E166" s="39"/>
      <c r="F166" s="42"/>
      <c r="G166" s="77"/>
      <c r="H166" s="44">
        <f t="shared" si="3"/>
        <v>0</v>
      </c>
    </row>
    <row r="167" spans="1:8" x14ac:dyDescent="0.2">
      <c r="A167" s="39">
        <v>36</v>
      </c>
      <c r="B167" s="39"/>
      <c r="C167" s="39"/>
      <c r="D167" s="39"/>
      <c r="E167" s="39"/>
      <c r="F167" s="42"/>
      <c r="G167" s="77"/>
      <c r="H167" s="44">
        <f t="shared" si="3"/>
        <v>0</v>
      </c>
    </row>
    <row r="168" spans="1:8" x14ac:dyDescent="0.2">
      <c r="A168" s="39">
        <v>37</v>
      </c>
      <c r="B168" s="39"/>
      <c r="C168" s="39"/>
      <c r="D168" s="39"/>
      <c r="E168" s="39"/>
      <c r="F168" s="42"/>
      <c r="G168" s="77"/>
      <c r="H168" s="44">
        <f t="shared" si="3"/>
        <v>0</v>
      </c>
    </row>
    <row r="169" spans="1:8" x14ac:dyDescent="0.2">
      <c r="A169" s="39">
        <v>38</v>
      </c>
      <c r="B169" s="39"/>
      <c r="C169" s="39"/>
      <c r="D169" s="39"/>
      <c r="E169" s="39"/>
      <c r="F169" s="42"/>
      <c r="G169" s="77"/>
      <c r="H169" s="44">
        <f t="shared" si="3"/>
        <v>0</v>
      </c>
    </row>
    <row r="170" spans="1:8" x14ac:dyDescent="0.2">
      <c r="A170" s="39">
        <v>39</v>
      </c>
      <c r="B170" s="39"/>
      <c r="C170" s="39"/>
      <c r="D170" s="39"/>
      <c r="E170" s="39"/>
      <c r="F170" s="42"/>
      <c r="G170" s="77"/>
      <c r="H170" s="44">
        <f t="shared" si="3"/>
        <v>0</v>
      </c>
    </row>
    <row r="171" spans="1:8" x14ac:dyDescent="0.2">
      <c r="A171" s="39">
        <v>40</v>
      </c>
      <c r="B171" s="39"/>
      <c r="C171" s="39"/>
      <c r="D171" s="39"/>
      <c r="E171" s="39"/>
      <c r="F171" s="42"/>
      <c r="G171" s="77"/>
      <c r="H171" s="44">
        <f t="shared" si="3"/>
        <v>0</v>
      </c>
    </row>
    <row r="172" spans="1:8" x14ac:dyDescent="0.2">
      <c r="A172" s="39"/>
      <c r="B172" s="259" t="s">
        <v>92</v>
      </c>
      <c r="C172" s="260"/>
      <c r="D172" s="260"/>
      <c r="E172" s="260"/>
      <c r="F172" s="260"/>
      <c r="G172" s="261"/>
      <c r="H172" s="44">
        <f>SUM(H132:H171)</f>
        <v>0</v>
      </c>
    </row>
    <row r="173" spans="1:8" x14ac:dyDescent="0.2">
      <c r="A173" s="262"/>
      <c r="B173" s="262"/>
      <c r="C173" s="262"/>
      <c r="D173" s="262"/>
      <c r="E173" s="262"/>
      <c r="F173" s="262"/>
      <c r="G173" s="262"/>
      <c r="H173" s="262"/>
    </row>
    <row r="174" spans="1:8" x14ac:dyDescent="0.2">
      <c r="A174" s="263" t="s">
        <v>89</v>
      </c>
      <c r="B174" s="264"/>
      <c r="C174" s="3"/>
      <c r="D174" s="3"/>
      <c r="E174" s="3"/>
      <c r="F174" s="3"/>
      <c r="G174" s="78"/>
      <c r="H174" s="3"/>
    </row>
    <row r="175" spans="1:8" x14ac:dyDescent="0.2">
      <c r="A175" s="3"/>
      <c r="B175" s="3"/>
      <c r="C175" s="3"/>
      <c r="D175" s="3"/>
      <c r="E175" s="3"/>
      <c r="F175" s="3"/>
      <c r="G175" s="78"/>
      <c r="H175" s="3"/>
    </row>
    <row r="176" spans="1:8" x14ac:dyDescent="0.2">
      <c r="A176" s="255"/>
      <c r="B176" s="255"/>
      <c r="F176" s="265" t="s">
        <v>16</v>
      </c>
      <c r="G176" s="266"/>
    </row>
    <row r="177" spans="1:8" x14ac:dyDescent="0.2">
      <c r="A177" s="267" t="s">
        <v>90</v>
      </c>
      <c r="B177" s="267"/>
    </row>
    <row r="179" spans="1:8" x14ac:dyDescent="0.2">
      <c r="A179" s="255"/>
      <c r="B179" s="255"/>
      <c r="F179" s="268"/>
      <c r="G179" s="268"/>
      <c r="H179" s="268"/>
    </row>
    <row r="180" spans="1:8" x14ac:dyDescent="0.2">
      <c r="A180" s="210" t="s">
        <v>91</v>
      </c>
      <c r="B180" s="211"/>
      <c r="F180" s="210" t="s">
        <v>82</v>
      </c>
      <c r="G180" s="211"/>
      <c r="H180" s="211"/>
    </row>
    <row r="182" spans="1:8" x14ac:dyDescent="0.2">
      <c r="A182" s="255"/>
      <c r="B182" s="255"/>
    </row>
    <row r="183" spans="1:8" x14ac:dyDescent="0.2">
      <c r="A183" s="210" t="s">
        <v>91</v>
      </c>
      <c r="B183" s="211"/>
    </row>
  </sheetData>
  <mergeCells count="78">
    <mergeCell ref="A61:B61"/>
    <mergeCell ref="A57:B57"/>
    <mergeCell ref="A58:B58"/>
    <mergeCell ref="F54:G54"/>
    <mergeCell ref="F57:H57"/>
    <mergeCell ref="A52:B52"/>
    <mergeCell ref="A54:B54"/>
    <mergeCell ref="B50:G50"/>
    <mergeCell ref="A51:H51"/>
    <mergeCell ref="A60:B60"/>
    <mergeCell ref="F58:H58"/>
    <mergeCell ref="A55:B55"/>
    <mergeCell ref="A183:B183"/>
    <mergeCell ref="A177:B177"/>
    <mergeCell ref="A179:B179"/>
    <mergeCell ref="F179:H179"/>
    <mergeCell ref="A180:B180"/>
    <mergeCell ref="F180:H180"/>
    <mergeCell ref="A182:B182"/>
    <mergeCell ref="B172:G172"/>
    <mergeCell ref="A173:H173"/>
    <mergeCell ref="A174:B174"/>
    <mergeCell ref="A176:B176"/>
    <mergeCell ref="F176:G176"/>
    <mergeCell ref="G128:G129"/>
    <mergeCell ref="H128:H129"/>
    <mergeCell ref="A127:C127"/>
    <mergeCell ref="D127:H127"/>
    <mergeCell ref="A121:B121"/>
    <mergeCell ref="A122:B122"/>
    <mergeCell ref="A123:H123"/>
    <mergeCell ref="A125:C125"/>
    <mergeCell ref="F125:G125"/>
    <mergeCell ref="A126:D126"/>
    <mergeCell ref="F126:H126"/>
    <mergeCell ref="B128:B129"/>
    <mergeCell ref="C128:C129"/>
    <mergeCell ref="D128:D129"/>
    <mergeCell ref="E128:E129"/>
    <mergeCell ref="F128:F129"/>
    <mergeCell ref="A116:B116"/>
    <mergeCell ref="A118:B118"/>
    <mergeCell ref="F118:H118"/>
    <mergeCell ref="A119:B119"/>
    <mergeCell ref="F119:H119"/>
    <mergeCell ref="B111:G111"/>
    <mergeCell ref="A112:H112"/>
    <mergeCell ref="A113:B113"/>
    <mergeCell ref="A115:B115"/>
    <mergeCell ref="F115:G115"/>
    <mergeCell ref="F67:F68"/>
    <mergeCell ref="G67:G68"/>
    <mergeCell ref="A62:H62"/>
    <mergeCell ref="A64:C64"/>
    <mergeCell ref="H67:H68"/>
    <mergeCell ref="B67:B68"/>
    <mergeCell ref="C67:C68"/>
    <mergeCell ref="D67:D68"/>
    <mergeCell ref="E67:E68"/>
    <mergeCell ref="F64:G64"/>
    <mergeCell ref="A65:D65"/>
    <mergeCell ref="F65:H65"/>
    <mergeCell ref="A66:C66"/>
    <mergeCell ref="D66:H66"/>
    <mergeCell ref="A1:H1"/>
    <mergeCell ref="H6:H7"/>
    <mergeCell ref="B6:B7"/>
    <mergeCell ref="C6:C7"/>
    <mergeCell ref="D6:D7"/>
    <mergeCell ref="E6:E7"/>
    <mergeCell ref="F6:F7"/>
    <mergeCell ref="G6:G7"/>
    <mergeCell ref="A3:C3"/>
    <mergeCell ref="A5:C5"/>
    <mergeCell ref="A4:D4"/>
    <mergeCell ref="F3:G3"/>
    <mergeCell ref="F4:H4"/>
    <mergeCell ref="D5:H5"/>
  </mergeCells>
  <printOptions horizontalCentered="1"/>
  <pageMargins left="0" right="0.25" top="0.7" bottom="1" header="0.5" footer="0.5"/>
  <pageSetup paperSize="9" scale="92" orientation="portrait" r:id="rId1"/>
  <headerFooter alignWithMargins="0">
    <oddFooter>&amp;L&amp;"Arial,Italic"arbarraquiasSBFP2014&amp;R&amp;8&amp;F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Malu Lollipop</vt:lpstr>
      <vt:lpstr>Country Soup1</vt:lpstr>
      <vt:lpstr>Market Form Summary</vt:lpstr>
      <vt:lpstr>Market Forms</vt:lpstr>
    </vt:vector>
  </TitlesOfParts>
  <Company>DEPED-IT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DEPED</dc:creator>
  <cp:lastModifiedBy>Acer</cp:lastModifiedBy>
  <cp:lastPrinted>2014-05-30T03:41:49Z</cp:lastPrinted>
  <dcterms:created xsi:type="dcterms:W3CDTF">1980-03-09T13:18:33Z</dcterms:created>
  <dcterms:modified xsi:type="dcterms:W3CDTF">2015-09-24T08:20:04Z</dcterms:modified>
</cp:coreProperties>
</file>